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mc:AlternateContent xmlns:mc="http://schemas.openxmlformats.org/markup-compatibility/2006">
    <mc:Choice Requires="x15">
      <x15ac:absPath xmlns:x15ac="http://schemas.microsoft.com/office/spreadsheetml/2010/11/ac" url="Y:\ORCA\03 RU\NursingHomes\UPL\_9-Payments\"/>
    </mc:Choice>
  </mc:AlternateContent>
  <xr:revisionPtr revIDLastSave="0" documentId="13_ncr:1_{E89410C3-F625-4613-B24E-379287698245}" xr6:coauthVersionLast="47" xr6:coauthVersionMax="47" xr10:uidLastSave="{00000000-0000-0000-0000-000000000000}"/>
  <bookViews>
    <workbookView xWindow="-28920" yWindow="-135" windowWidth="29040" windowHeight="15840" xr2:uid="{B624E01D-7273-448E-BE62-1FE96431F894}"/>
  </bookViews>
  <sheets>
    <sheet name="Quarterly Payments" sheetId="2" r:id="rId1"/>
    <sheet name="Quarterly Payments History" sheetId="6" r:id="rId2"/>
    <sheet name="Gap Calculation Detail" sheetId="7" r:id="rId3"/>
    <sheet name="Query" sheetId="5" r:id="rId4"/>
  </sheets>
  <definedNames>
    <definedName name="_xlcn.WorksheetConnection_UPLWeb.xlsxTable_Query_from_DMHF_DW_EXD1" hidden="1">Table_Query_from_DMHF_DW_EXD[]</definedName>
    <definedName name="ExternalData_1" localSheetId="2" hidden="1">'Gap Calculation Detail'!#REF!</definedName>
    <definedName name="ExternalData_1" localSheetId="3" hidden="1">Query!#REF!</definedName>
    <definedName name="ExternalData_2" localSheetId="3" hidden="1">Query!#REF!</definedName>
    <definedName name="Query_from_DMHF_DW_EXD" localSheetId="2" hidden="1">'Gap Calculation Detail'!$A$4:$S$89</definedName>
    <definedName name="Slicer_OwnerShort">#N/A</definedName>
    <definedName name="Slicer_OwnerShort1">#N/A</definedName>
    <definedName name="Slicer_OwnerShort2">#N/A</definedName>
    <definedName name="Slicer_SFQ">#N/A</definedName>
    <definedName name="Slicer_SFQ1">#N/A</definedName>
  </definedNames>
  <calcPr calcId="191029"/>
  <pivotCaches>
    <pivotCache cacheId="67" r:id="rId5"/>
    <pivotCache cacheId="142" r:id="rId6"/>
  </pivotCaches>
  <extLst>
    <ext xmlns:x14="http://schemas.microsoft.com/office/spreadsheetml/2009/9/main" uri="{876F7934-8845-4945-9796-88D515C7AA90}">
      <x14:pivotCaches>
        <pivotCache cacheId="141" r:id="rId7"/>
      </x14:pivotCaches>
    </ex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1"/>
        <x14:slicerCache r:id="rId12"/>
      </x15:slicerCach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_Query_from_DMHF_DW_EXD" name="Table_Query_from_DMHF_DW_EXD" connection="WorksheetConnection_UPL Web.xlsx!Table_Query_from_DMHF_DW_EXD"/>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22" i="5" l="1"/>
  <c r="H300" i="5"/>
  <c r="H1409" i="5"/>
  <c r="H323" i="5"/>
  <c r="H444" i="5"/>
  <c r="H1244" i="5"/>
  <c r="H1302" i="5"/>
  <c r="H550" i="5"/>
  <c r="H500" i="5"/>
  <c r="H1001" i="5"/>
  <c r="H423" i="5"/>
  <c r="H207" i="5"/>
  <c r="H723" i="5"/>
  <c r="H689" i="5"/>
  <c r="H391" i="5"/>
  <c r="H273" i="5"/>
  <c r="H1631" i="5"/>
  <c r="H525" i="5"/>
  <c r="H1058" i="5"/>
  <c r="H816" i="5"/>
  <c r="H1201" i="5"/>
  <c r="H616" i="5"/>
  <c r="H1342" i="5"/>
  <c r="H53" i="5"/>
  <c r="H1079" i="5"/>
  <c r="H1029" i="5"/>
  <c r="H113" i="5"/>
  <c r="H1606" i="5"/>
  <c r="H1440" i="5"/>
  <c r="H1121" i="5"/>
  <c r="H575" i="5"/>
  <c r="H255" i="5"/>
  <c r="H372" i="5"/>
  <c r="H1581" i="5"/>
  <c r="H666" i="5"/>
  <c r="H976" i="5"/>
  <c r="H1178" i="5"/>
  <c r="H1488" i="5"/>
  <c r="H938" i="5"/>
  <c r="H1153" i="5"/>
  <c r="H81" i="5"/>
  <c r="H1552" i="5"/>
  <c r="H151" i="5"/>
  <c r="H721" i="5"/>
  <c r="H788" i="5"/>
  <c r="H641" i="5"/>
  <c r="H756" i="5"/>
  <c r="H1457" i="5"/>
  <c r="H1377" i="5"/>
  <c r="H159" i="5"/>
  <c r="H340" i="5"/>
  <c r="H1096" i="5"/>
  <c r="H1277" i="5"/>
  <c r="H1261" i="5"/>
  <c r="H1496" i="5"/>
  <c r="H1310" i="5"/>
  <c r="H176" i="5"/>
  <c r="H847" i="5"/>
  <c r="H356" i="5"/>
  <c r="H1369" i="5"/>
  <c r="H875" i="5"/>
  <c r="H906" i="5"/>
  <c r="H24" i="5"/>
  <c r="H748" i="5"/>
  <c r="H633" i="5"/>
  <c r="H1195" i="5"/>
  <c r="H1218" i="5"/>
  <c r="H224" i="5"/>
  <c r="H130" i="5"/>
  <c r="H588" i="5"/>
  <c r="H961" i="5"/>
  <c r="H476" i="5"/>
  <c r="H1521" i="5"/>
  <c r="H299" i="5"/>
  <c r="H1408" i="5"/>
  <c r="H322" i="5"/>
  <c r="H443" i="5"/>
  <c r="H1243" i="5"/>
  <c r="H1301" i="5"/>
  <c r="H549" i="5"/>
  <c r="H499" i="5"/>
  <c r="H1000" i="5"/>
  <c r="H422" i="5"/>
  <c r="H206" i="5"/>
  <c r="H722" i="5"/>
  <c r="H688" i="5"/>
  <c r="H390" i="5"/>
  <c r="H272" i="5"/>
  <c r="H1630" i="5"/>
  <c r="H524" i="5"/>
  <c r="H1057" i="5"/>
  <c r="H815" i="5"/>
  <c r="H1200" i="5"/>
  <c r="H615" i="5"/>
  <c r="H1341" i="5"/>
  <c r="H52" i="5"/>
  <c r="H1078" i="5"/>
  <c r="H1028" i="5"/>
  <c r="H112" i="5"/>
  <c r="H1605" i="5"/>
  <c r="H1439" i="5"/>
  <c r="H1120" i="5"/>
  <c r="H574" i="5"/>
  <c r="H254" i="5"/>
  <c r="H371" i="5"/>
  <c r="H1580" i="5"/>
  <c r="H665" i="5"/>
  <c r="H975" i="5"/>
  <c r="H1177" i="5"/>
  <c r="H1487" i="5"/>
  <c r="H937" i="5"/>
  <c r="H1152" i="5"/>
  <c r="H80" i="5"/>
  <c r="H1551" i="5"/>
  <c r="H150" i="5"/>
  <c r="H720" i="5"/>
  <c r="H787" i="5"/>
  <c r="H640" i="5"/>
  <c r="H755" i="5"/>
  <c r="H1456" i="5"/>
  <c r="H1376" i="5"/>
  <c r="H158" i="5"/>
  <c r="H339" i="5"/>
  <c r="H1095" i="5"/>
  <c r="H1276" i="5"/>
  <c r="H1260" i="5"/>
  <c r="H1495" i="5"/>
  <c r="H1309" i="5"/>
  <c r="H175" i="5"/>
  <c r="H846" i="5"/>
  <c r="H355" i="5"/>
  <c r="H1368" i="5"/>
  <c r="H874" i="5"/>
  <c r="H905" i="5"/>
  <c r="H23" i="5"/>
  <c r="H747" i="5"/>
  <c r="H632" i="5"/>
  <c r="H1194" i="5"/>
  <c r="H1217" i="5"/>
  <c r="H223" i="5"/>
  <c r="H129" i="5"/>
  <c r="H587" i="5"/>
  <c r="H960" i="5"/>
  <c r="H475" i="5"/>
  <c r="H1720" i="5"/>
  <c r="H1810" i="5"/>
  <c r="H1811" i="5"/>
  <c r="H1812" i="5"/>
  <c r="H1813" i="5"/>
  <c r="H1814" i="5"/>
  <c r="H1815" i="5"/>
  <c r="H1816" i="5"/>
  <c r="H1817" i="5"/>
  <c r="H1818" i="5"/>
  <c r="H1819" i="5"/>
  <c r="H1820" i="5"/>
  <c r="H1821" i="5"/>
  <c r="H1721" i="5"/>
  <c r="H1770" i="5"/>
  <c r="H1722" i="5"/>
  <c r="H1723" i="5"/>
  <c r="H1724" i="5"/>
  <c r="H1725" i="5"/>
  <c r="H1726" i="5"/>
  <c r="H1727" i="5"/>
  <c r="H1728" i="5"/>
  <c r="H1778" i="5"/>
  <c r="H1729" i="5"/>
  <c r="H1779" i="5"/>
  <c r="H1730" i="5"/>
  <c r="H1731" i="5"/>
  <c r="H1732" i="5"/>
  <c r="H1733" i="5"/>
  <c r="H1734" i="5"/>
  <c r="H1735" i="5"/>
  <c r="H1736" i="5"/>
  <c r="H1737" i="5"/>
  <c r="H1738" i="5"/>
  <c r="H1842" i="5"/>
  <c r="H1739" i="5"/>
  <c r="H1822" i="5"/>
  <c r="H1823" i="5"/>
  <c r="H1824" i="5"/>
  <c r="H1740" i="5"/>
  <c r="H1741" i="5"/>
  <c r="H1742" i="5"/>
  <c r="H1743" i="5"/>
  <c r="H1744" i="5"/>
  <c r="H1771" i="5"/>
  <c r="H1745" i="5"/>
  <c r="H1746" i="5"/>
  <c r="H1747" i="5"/>
  <c r="H1748" i="5"/>
  <c r="H1749" i="5"/>
  <c r="H1750" i="5"/>
  <c r="H1751" i="5"/>
  <c r="H1752" i="5"/>
  <c r="H1753" i="5"/>
  <c r="H1754" i="5"/>
  <c r="H1755" i="5"/>
  <c r="H1756" i="5"/>
  <c r="H1757" i="5"/>
  <c r="H1772" i="5"/>
  <c r="H1758" i="5"/>
  <c r="H1759" i="5"/>
  <c r="H1760" i="5"/>
  <c r="H1761" i="5"/>
  <c r="H1762" i="5"/>
  <c r="H1835" i="5"/>
  <c r="H1836" i="5"/>
  <c r="H1837" i="5"/>
  <c r="H1838" i="5"/>
  <c r="H1839" i="5"/>
  <c r="H1763" i="5"/>
  <c r="H1775" i="5"/>
  <c r="H1845" i="5"/>
  <c r="H1676" i="5"/>
  <c r="H1795" i="5"/>
  <c r="H1796" i="5"/>
  <c r="H1797" i="5"/>
  <c r="H1798" i="5"/>
  <c r="H1799" i="5"/>
  <c r="H1800" i="5"/>
  <c r="H1801" i="5"/>
  <c r="H1802" i="5"/>
  <c r="H1803" i="5"/>
  <c r="H1804" i="5"/>
  <c r="H1805" i="5"/>
  <c r="H1806" i="5"/>
  <c r="H1677" i="5"/>
  <c r="H1767" i="5"/>
  <c r="H1678" i="5"/>
  <c r="H1679" i="5"/>
  <c r="H1680" i="5"/>
  <c r="H1681" i="5"/>
  <c r="H1682" i="5"/>
  <c r="H1683" i="5"/>
  <c r="H1684" i="5"/>
  <c r="H1777" i="5"/>
  <c r="H1685" i="5"/>
  <c r="H1686" i="5"/>
  <c r="H1687" i="5"/>
  <c r="H1688" i="5"/>
  <c r="H1689" i="5"/>
  <c r="H1690" i="5"/>
  <c r="H1691" i="5"/>
  <c r="H1692" i="5"/>
  <c r="H1693" i="5"/>
  <c r="H1694" i="5"/>
  <c r="H1841" i="5"/>
  <c r="H1695" i="5"/>
  <c r="H1807" i="5"/>
  <c r="H1808" i="5"/>
  <c r="H1809" i="5"/>
  <c r="H1696" i="5"/>
  <c r="H1697" i="5"/>
  <c r="H1698" i="5"/>
  <c r="H1699" i="5"/>
  <c r="H1700" i="5"/>
  <c r="H1768" i="5"/>
  <c r="H1701" i="5"/>
  <c r="H1702" i="5"/>
  <c r="H1703" i="5"/>
  <c r="H1704" i="5"/>
  <c r="H1705" i="5"/>
  <c r="H1706" i="5"/>
  <c r="H1707" i="5"/>
  <c r="H1708" i="5"/>
  <c r="H1709" i="5"/>
  <c r="H1710" i="5"/>
  <c r="H1711" i="5"/>
  <c r="H1712" i="5"/>
  <c r="H1713" i="5"/>
  <c r="H1769" i="5"/>
  <c r="H1714" i="5"/>
  <c r="H1715" i="5"/>
  <c r="H1716" i="5"/>
  <c r="H1717" i="5"/>
  <c r="H1718" i="5"/>
  <c r="H1830" i="5"/>
  <c r="H1831" i="5"/>
  <c r="H1832" i="5"/>
  <c r="H1833" i="5"/>
  <c r="H1834" i="5"/>
  <c r="H1719" i="5"/>
  <c r="H1774" i="5"/>
  <c r="H1844" i="5"/>
  <c r="H1632" i="5"/>
  <c r="H1780" i="5"/>
  <c r="H1781" i="5"/>
  <c r="H1782" i="5"/>
  <c r="H1783" i="5"/>
  <c r="H1784" i="5"/>
  <c r="H1785" i="5"/>
  <c r="H1786" i="5"/>
  <c r="H1787" i="5"/>
  <c r="H1788" i="5"/>
  <c r="H1789" i="5"/>
  <c r="H1790" i="5"/>
  <c r="H1791" i="5"/>
  <c r="H1633" i="5"/>
  <c r="H1764" i="5"/>
  <c r="H1634" i="5"/>
  <c r="H1635" i="5"/>
  <c r="H1636" i="5"/>
  <c r="H1637" i="5"/>
  <c r="H1638" i="5"/>
  <c r="H1639" i="5"/>
  <c r="H1640" i="5"/>
  <c r="H1776" i="5"/>
  <c r="H1641" i="5"/>
  <c r="H1642" i="5"/>
  <c r="H1643" i="5"/>
  <c r="H1644" i="5"/>
  <c r="H1645" i="5"/>
  <c r="H1646" i="5"/>
  <c r="H1647" i="5"/>
  <c r="H1648" i="5"/>
  <c r="H1649" i="5"/>
  <c r="H1650" i="5"/>
  <c r="H1840" i="5"/>
  <c r="H1651" i="5"/>
  <c r="H1792" i="5"/>
  <c r="H1793" i="5"/>
  <c r="H1794" i="5"/>
  <c r="H1652" i="5"/>
  <c r="H1653" i="5"/>
  <c r="H1654" i="5"/>
  <c r="H1655" i="5"/>
  <c r="H1656" i="5"/>
  <c r="H1765" i="5"/>
  <c r="H1657" i="5"/>
  <c r="H1658" i="5"/>
  <c r="H1659" i="5"/>
  <c r="H1660" i="5"/>
  <c r="H1661" i="5"/>
  <c r="H1662" i="5"/>
  <c r="H1663" i="5"/>
  <c r="H1664" i="5"/>
  <c r="H1665" i="5"/>
  <c r="H1666" i="5"/>
  <c r="H1667" i="5"/>
  <c r="H1668" i="5"/>
  <c r="H1669" i="5"/>
  <c r="H1766" i="5"/>
  <c r="H1670" i="5"/>
  <c r="H1671" i="5"/>
  <c r="H1672" i="5"/>
  <c r="H1673" i="5"/>
  <c r="H1674" i="5"/>
  <c r="H1825" i="5"/>
  <c r="H1826" i="5"/>
  <c r="H1827" i="5"/>
  <c r="H1828" i="5"/>
  <c r="H1829" i="5"/>
  <c r="H1675" i="5"/>
  <c r="H1773" i="5"/>
  <c r="H1843" i="5"/>
  <c r="A2" i="7" l="1"/>
  <c r="H1378" i="5" l="1"/>
  <c r="H392" i="5"/>
  <c r="H1311" i="5"/>
  <c r="H82" i="5"/>
  <c r="H907" i="5"/>
  <c r="H1122" i="5"/>
  <c r="H690" i="5"/>
  <c r="H757" i="5"/>
  <c r="H445" i="5"/>
  <c r="H1379" i="5"/>
  <c r="H393" i="5"/>
  <c r="H177" i="5"/>
  <c r="H1312" i="5"/>
  <c r="H83" i="5"/>
  <c r="H1410" i="5"/>
  <c r="H225" i="5"/>
  <c r="H1458" i="5"/>
  <c r="H908" i="5"/>
  <c r="H1123" i="5"/>
  <c r="H691" i="5"/>
  <c r="H758" i="5"/>
  <c r="H817" i="5"/>
  <c r="H876" i="5"/>
  <c r="H446" i="5"/>
  <c r="H1380" i="5"/>
  <c r="H394" i="5"/>
  <c r="H178" i="5"/>
  <c r="H1313" i="5"/>
  <c r="H84" i="5"/>
  <c r="H1411" i="5"/>
  <c r="H226" i="5"/>
  <c r="H1459" i="5"/>
  <c r="H909" i="5"/>
  <c r="H1124" i="5"/>
  <c r="H1523" i="5"/>
  <c r="H692" i="5"/>
  <c r="H759" i="5"/>
  <c r="H818" i="5"/>
  <c r="H877" i="5"/>
  <c r="H447" i="5"/>
  <c r="H1381" i="5"/>
  <c r="H395" i="5"/>
  <c r="H179" i="5"/>
  <c r="H1030" i="5"/>
  <c r="H1314" i="5"/>
  <c r="H25" i="5"/>
  <c r="H85" i="5"/>
  <c r="H1412" i="5"/>
  <c r="H227" i="5"/>
  <c r="H1553" i="5"/>
  <c r="H1460" i="5"/>
  <c r="H910" i="5"/>
  <c r="H1125" i="5"/>
  <c r="H1524" i="5"/>
  <c r="H693" i="5"/>
  <c r="H760" i="5"/>
  <c r="H819" i="5"/>
  <c r="H878" i="5"/>
  <c r="H448" i="5"/>
  <c r="H1382" i="5"/>
  <c r="H396" i="5"/>
  <c r="H180" i="5"/>
  <c r="H1031" i="5"/>
  <c r="H789" i="5"/>
  <c r="H589" i="5"/>
  <c r="H1315" i="5"/>
  <c r="H26" i="5"/>
  <c r="H1002" i="5"/>
  <c r="H86" i="5"/>
  <c r="H1413" i="5"/>
  <c r="H228" i="5"/>
  <c r="H1554" i="5"/>
  <c r="H1461" i="5"/>
  <c r="H911" i="5"/>
  <c r="H1126" i="5"/>
  <c r="H54" i="5"/>
  <c r="H1525" i="5"/>
  <c r="H694" i="5"/>
  <c r="H761" i="5"/>
  <c r="H820" i="5"/>
  <c r="H848" i="5"/>
  <c r="H879" i="5"/>
  <c r="H449" i="5"/>
  <c r="H274" i="5"/>
  <c r="H1383" i="5"/>
  <c r="H397" i="5"/>
  <c r="H181" i="5"/>
  <c r="H1032" i="5"/>
  <c r="H790" i="5"/>
  <c r="H590" i="5"/>
  <c r="H1316" i="5"/>
  <c r="H27" i="5"/>
  <c r="H1003" i="5"/>
  <c r="H87" i="5"/>
  <c r="H1414" i="5"/>
  <c r="H229" i="5"/>
  <c r="H1555" i="5"/>
  <c r="H1462" i="5"/>
  <c r="H912" i="5"/>
  <c r="H1127" i="5"/>
  <c r="H55" i="5"/>
  <c r="H1526" i="5"/>
  <c r="H695" i="5"/>
  <c r="H762" i="5"/>
  <c r="H821" i="5"/>
  <c r="H1343" i="5"/>
  <c r="H849" i="5"/>
  <c r="H880" i="5"/>
  <c r="H450" i="5"/>
  <c r="H1497" i="5"/>
  <c r="H275" i="5"/>
  <c r="H1384" i="5"/>
  <c r="H1219" i="5"/>
  <c r="H398" i="5"/>
  <c r="H182" i="5"/>
  <c r="H1033" i="5"/>
  <c r="H791" i="5"/>
  <c r="H591" i="5"/>
  <c r="H1317" i="5"/>
  <c r="H28" i="5"/>
  <c r="H1004" i="5"/>
  <c r="H88" i="5"/>
  <c r="H1415" i="5"/>
  <c r="H230" i="5"/>
  <c r="H1556" i="5"/>
  <c r="H1463" i="5"/>
  <c r="H913" i="5"/>
  <c r="H1128" i="5"/>
  <c r="H56" i="5"/>
  <c r="H1527" i="5"/>
  <c r="H696" i="5"/>
  <c r="H763" i="5"/>
  <c r="H822" i="5"/>
  <c r="H1344" i="5"/>
  <c r="H850" i="5"/>
  <c r="H881" i="5"/>
  <c r="H451" i="5"/>
  <c r="H1498" i="5"/>
  <c r="H276" i="5"/>
  <c r="H1385" i="5"/>
  <c r="H1220" i="5"/>
  <c r="H1278" i="5"/>
  <c r="H526" i="5"/>
  <c r="H977" i="5"/>
  <c r="H399" i="5"/>
  <c r="H183" i="5"/>
  <c r="H1607" i="5"/>
  <c r="H501" i="5"/>
  <c r="H1034" i="5"/>
  <c r="H792" i="5"/>
  <c r="H592" i="5"/>
  <c r="H1318" i="5"/>
  <c r="H29" i="5"/>
  <c r="H1005" i="5"/>
  <c r="H89" i="5"/>
  <c r="H1582" i="5"/>
  <c r="H1416" i="5"/>
  <c r="H1097" i="5"/>
  <c r="H551" i="5"/>
  <c r="H231" i="5"/>
  <c r="H1557" i="5"/>
  <c r="H642" i="5"/>
  <c r="H1154" i="5"/>
  <c r="H1464" i="5"/>
  <c r="H914" i="5"/>
  <c r="H1129" i="5"/>
  <c r="H57" i="5"/>
  <c r="H1528" i="5"/>
  <c r="H697" i="5"/>
  <c r="H764" i="5"/>
  <c r="H823" i="5"/>
  <c r="H1345" i="5"/>
  <c r="H851" i="5"/>
  <c r="H882" i="5"/>
  <c r="H724" i="5"/>
  <c r="H452" i="5"/>
  <c r="H1499" i="5"/>
  <c r="H277" i="5"/>
  <c r="H1386" i="5"/>
  <c r="H1221" i="5"/>
  <c r="H1279" i="5"/>
  <c r="H527" i="5"/>
  <c r="H477" i="5"/>
  <c r="H978" i="5"/>
  <c r="H400" i="5"/>
  <c r="H184" i="5"/>
  <c r="H1608" i="5"/>
  <c r="H502" i="5"/>
  <c r="H1035" i="5"/>
  <c r="H793" i="5"/>
  <c r="H593" i="5"/>
  <c r="H1319" i="5"/>
  <c r="H30" i="5"/>
  <c r="H1006" i="5"/>
  <c r="H90" i="5"/>
  <c r="H1583" i="5"/>
  <c r="H1417" i="5"/>
  <c r="H1098" i="5"/>
  <c r="H552" i="5"/>
  <c r="H232" i="5"/>
  <c r="H1558" i="5"/>
  <c r="H643" i="5"/>
  <c r="H1155" i="5"/>
  <c r="H1465" i="5"/>
  <c r="H915" i="5"/>
  <c r="H1130" i="5"/>
  <c r="H58" i="5"/>
  <c r="H1529" i="5"/>
  <c r="H698" i="5"/>
  <c r="H765" i="5"/>
  <c r="H824" i="5"/>
  <c r="H1346" i="5"/>
  <c r="H852" i="5"/>
  <c r="H883" i="5"/>
  <c r="H725" i="5"/>
  <c r="H453" i="5"/>
  <c r="H1500" i="5"/>
  <c r="H278" i="5"/>
  <c r="H1387" i="5"/>
  <c r="H301" i="5"/>
  <c r="H1222" i="5"/>
  <c r="H1280" i="5"/>
  <c r="H528" i="5"/>
  <c r="H478" i="5"/>
  <c r="H979" i="5"/>
  <c r="H401" i="5"/>
  <c r="H185" i="5"/>
  <c r="H667" i="5"/>
  <c r="H1609" i="5"/>
  <c r="H503" i="5"/>
  <c r="H1036" i="5"/>
  <c r="H794" i="5"/>
  <c r="H594" i="5"/>
  <c r="H1320" i="5"/>
  <c r="H31" i="5"/>
  <c r="H1007" i="5"/>
  <c r="H91" i="5"/>
  <c r="H1584" i="5"/>
  <c r="H1418" i="5"/>
  <c r="H1099" i="5"/>
  <c r="H553" i="5"/>
  <c r="H233" i="5"/>
  <c r="H1559" i="5"/>
  <c r="H644" i="5"/>
  <c r="H1156" i="5"/>
  <c r="H1466" i="5"/>
  <c r="H916" i="5"/>
  <c r="H1131" i="5"/>
  <c r="H59" i="5"/>
  <c r="H1530" i="5"/>
  <c r="H699" i="5"/>
  <c r="H766" i="5"/>
  <c r="H825" i="5"/>
  <c r="H1347" i="5"/>
  <c r="H853" i="5"/>
  <c r="H884" i="5"/>
  <c r="H2" i="5"/>
  <c r="H726" i="5"/>
  <c r="H939" i="5"/>
  <c r="H454" i="5"/>
  <c r="H1501" i="5"/>
  <c r="H279" i="5"/>
  <c r="H1388" i="5"/>
  <c r="H302" i="5"/>
  <c r="H1223" i="5"/>
  <c r="H1281" i="5"/>
  <c r="H529" i="5"/>
  <c r="H479" i="5"/>
  <c r="H980" i="5"/>
  <c r="H402" i="5"/>
  <c r="H186" i="5"/>
  <c r="H668" i="5"/>
  <c r="H1610" i="5"/>
  <c r="H504" i="5"/>
  <c r="H1037" i="5"/>
  <c r="H795" i="5"/>
  <c r="H595" i="5"/>
  <c r="H1321" i="5"/>
  <c r="H32" i="5"/>
  <c r="H1008" i="5"/>
  <c r="H92" i="5"/>
  <c r="H1585" i="5"/>
  <c r="H1419" i="5"/>
  <c r="H1100" i="5"/>
  <c r="H554" i="5"/>
  <c r="H234" i="5"/>
  <c r="H1560" i="5"/>
  <c r="H645" i="5"/>
  <c r="H1157" i="5"/>
  <c r="H1467" i="5"/>
  <c r="H917" i="5"/>
  <c r="H1132" i="5"/>
  <c r="H60" i="5"/>
  <c r="H1531" i="5"/>
  <c r="H700" i="5"/>
  <c r="H767" i="5"/>
  <c r="H826" i="5"/>
  <c r="H1348" i="5"/>
  <c r="H854" i="5"/>
  <c r="H885" i="5"/>
  <c r="H3" i="5"/>
  <c r="H727" i="5"/>
  <c r="H940" i="5"/>
  <c r="H455" i="5"/>
  <c r="H1502" i="5"/>
  <c r="H280" i="5"/>
  <c r="H1389" i="5"/>
  <c r="H303" i="5"/>
  <c r="H424" i="5"/>
  <c r="H1224" i="5"/>
  <c r="H1282" i="5"/>
  <c r="H530" i="5"/>
  <c r="H480" i="5"/>
  <c r="H981" i="5"/>
  <c r="H403" i="5"/>
  <c r="H187" i="5"/>
  <c r="H669" i="5"/>
  <c r="H1611" i="5"/>
  <c r="H505" i="5"/>
  <c r="H1038" i="5"/>
  <c r="H796" i="5"/>
  <c r="H596" i="5"/>
  <c r="H1322" i="5"/>
  <c r="H33" i="5"/>
  <c r="H1059" i="5"/>
  <c r="H1009" i="5"/>
  <c r="H93" i="5"/>
  <c r="H1586" i="5"/>
  <c r="H1420" i="5"/>
  <c r="H1101" i="5"/>
  <c r="H555" i="5"/>
  <c r="H235" i="5"/>
  <c r="H1561" i="5"/>
  <c r="H646" i="5"/>
  <c r="H1158" i="5"/>
  <c r="H1468" i="5"/>
  <c r="H918" i="5"/>
  <c r="H1133" i="5"/>
  <c r="H61" i="5"/>
  <c r="H1532" i="5"/>
  <c r="H131" i="5"/>
  <c r="H701" i="5"/>
  <c r="H768" i="5"/>
  <c r="H827" i="5"/>
  <c r="H1349" i="5"/>
  <c r="H855" i="5"/>
  <c r="H886" i="5"/>
  <c r="H4" i="5"/>
  <c r="H728" i="5"/>
  <c r="H941" i="5"/>
  <c r="H456" i="5"/>
  <c r="H1503" i="5"/>
  <c r="H281" i="5"/>
  <c r="H1390" i="5"/>
  <c r="H304" i="5"/>
  <c r="H425" i="5"/>
  <c r="H1225" i="5"/>
  <c r="H1283" i="5"/>
  <c r="H531" i="5"/>
  <c r="H481" i="5"/>
  <c r="H982" i="5"/>
  <c r="H404" i="5"/>
  <c r="H188" i="5"/>
  <c r="H670" i="5"/>
  <c r="H1612" i="5"/>
  <c r="H506" i="5"/>
  <c r="H1039" i="5"/>
  <c r="H797" i="5"/>
  <c r="H597" i="5"/>
  <c r="H1323" i="5"/>
  <c r="H34" i="5"/>
  <c r="H1060" i="5"/>
  <c r="H1010" i="5"/>
  <c r="H94" i="5"/>
  <c r="H1587" i="5"/>
  <c r="H1421" i="5"/>
  <c r="H1102" i="5"/>
  <c r="H556" i="5"/>
  <c r="H236" i="5"/>
  <c r="H1562" i="5"/>
  <c r="H647" i="5"/>
  <c r="H1159" i="5"/>
  <c r="H1469" i="5"/>
  <c r="H919" i="5"/>
  <c r="H1134" i="5"/>
  <c r="H62" i="5"/>
  <c r="H1533" i="5"/>
  <c r="H132" i="5"/>
  <c r="H702" i="5"/>
  <c r="H769" i="5"/>
  <c r="H828" i="5"/>
  <c r="H1350" i="5"/>
  <c r="H856" i="5"/>
  <c r="H887" i="5"/>
  <c r="H5" i="5"/>
  <c r="H729" i="5"/>
  <c r="H942" i="5"/>
  <c r="H457" i="5"/>
  <c r="H1504" i="5"/>
  <c r="H282" i="5"/>
  <c r="H1391" i="5"/>
  <c r="H305" i="5"/>
  <c r="H426" i="5"/>
  <c r="H1226" i="5"/>
  <c r="H1284" i="5"/>
  <c r="H532" i="5"/>
  <c r="H482" i="5"/>
  <c r="H983" i="5"/>
  <c r="H405" i="5"/>
  <c r="H189" i="5"/>
  <c r="H671" i="5"/>
  <c r="H373" i="5"/>
  <c r="H1613" i="5"/>
  <c r="H507" i="5"/>
  <c r="H1040" i="5"/>
  <c r="H798" i="5"/>
  <c r="H598" i="5"/>
  <c r="H1324" i="5"/>
  <c r="H35" i="5"/>
  <c r="H1061" i="5"/>
  <c r="H1011" i="5"/>
  <c r="H95" i="5"/>
  <c r="H1588" i="5"/>
  <c r="H1422" i="5"/>
  <c r="H1103" i="5"/>
  <c r="H557" i="5"/>
  <c r="H237" i="5"/>
  <c r="H1563" i="5"/>
  <c r="H648" i="5"/>
  <c r="H1160" i="5"/>
  <c r="H1470" i="5"/>
  <c r="H920" i="5"/>
  <c r="H1135" i="5"/>
  <c r="H63" i="5"/>
  <c r="H1534" i="5"/>
  <c r="H133" i="5"/>
  <c r="H703" i="5"/>
  <c r="H770" i="5"/>
  <c r="H829" i="5"/>
  <c r="H1351" i="5"/>
  <c r="H857" i="5"/>
  <c r="H888" i="5"/>
  <c r="H6" i="5"/>
  <c r="H730" i="5"/>
  <c r="H943" i="5"/>
  <c r="H458" i="5"/>
  <c r="H1505" i="5"/>
  <c r="H283" i="5"/>
  <c r="H1392" i="5"/>
  <c r="H306" i="5"/>
  <c r="H427" i="5"/>
  <c r="H1227" i="5"/>
  <c r="H1285" i="5"/>
  <c r="H533" i="5"/>
  <c r="H483" i="5"/>
  <c r="H984" i="5"/>
  <c r="H406" i="5"/>
  <c r="H190" i="5"/>
  <c r="H672" i="5"/>
  <c r="H374" i="5"/>
  <c r="H256" i="5"/>
  <c r="H1614" i="5"/>
  <c r="H508" i="5"/>
  <c r="H1041" i="5"/>
  <c r="H799" i="5"/>
  <c r="H599" i="5"/>
  <c r="H1325" i="5"/>
  <c r="H36" i="5"/>
  <c r="H1062" i="5"/>
  <c r="H1012" i="5"/>
  <c r="H96" i="5"/>
  <c r="H1589" i="5"/>
  <c r="H1423" i="5"/>
  <c r="H1104" i="5"/>
  <c r="H558" i="5"/>
  <c r="H238" i="5"/>
  <c r="H1564" i="5"/>
  <c r="H649" i="5"/>
  <c r="H1161" i="5"/>
  <c r="H1471" i="5"/>
  <c r="H921" i="5"/>
  <c r="H1136" i="5"/>
  <c r="H64" i="5"/>
  <c r="H1535" i="5"/>
  <c r="H134" i="5"/>
  <c r="H704" i="5"/>
  <c r="H771" i="5"/>
  <c r="H830" i="5"/>
  <c r="H1352" i="5"/>
  <c r="H858" i="5"/>
  <c r="H889" i="5"/>
  <c r="H7" i="5"/>
  <c r="H731" i="5"/>
  <c r="H944" i="5"/>
  <c r="H459" i="5"/>
  <c r="H1506" i="5"/>
  <c r="H284" i="5"/>
  <c r="H1393" i="5"/>
  <c r="H307" i="5"/>
  <c r="H428" i="5"/>
  <c r="H1228" i="5"/>
  <c r="H1286" i="5"/>
  <c r="H534" i="5"/>
  <c r="H484" i="5"/>
  <c r="H985" i="5"/>
  <c r="H407" i="5"/>
  <c r="H191" i="5"/>
  <c r="H673" i="5"/>
  <c r="H375" i="5"/>
  <c r="H257" i="5"/>
  <c r="H1615" i="5"/>
  <c r="H509" i="5"/>
  <c r="H1042" i="5"/>
  <c r="H800" i="5"/>
  <c r="H600" i="5"/>
  <c r="H1326" i="5"/>
  <c r="H37" i="5"/>
  <c r="H1063" i="5"/>
  <c r="H1013" i="5"/>
  <c r="H97" i="5"/>
  <c r="H1590" i="5"/>
  <c r="H1424" i="5"/>
  <c r="H1105" i="5"/>
  <c r="H559" i="5"/>
  <c r="H239" i="5"/>
  <c r="H1565" i="5"/>
  <c r="H650" i="5"/>
  <c r="H1162" i="5"/>
  <c r="H1472" i="5"/>
  <c r="H922" i="5"/>
  <c r="H1137" i="5"/>
  <c r="H65" i="5"/>
  <c r="H1536" i="5"/>
  <c r="H135" i="5"/>
  <c r="H705" i="5"/>
  <c r="H772" i="5"/>
  <c r="H1441" i="5"/>
  <c r="H324" i="5"/>
  <c r="H1080" i="5"/>
  <c r="H1245" i="5"/>
  <c r="H160" i="5"/>
  <c r="H831" i="5"/>
  <c r="H1353" i="5"/>
  <c r="H859" i="5"/>
  <c r="H890" i="5"/>
  <c r="H8" i="5"/>
  <c r="H732" i="5"/>
  <c r="H617" i="5"/>
  <c r="H1179" i="5"/>
  <c r="H1202" i="5"/>
  <c r="H208" i="5"/>
  <c r="H114" i="5"/>
  <c r="H945" i="5"/>
  <c r="H460" i="5"/>
  <c r="H1507" i="5"/>
  <c r="H285" i="5"/>
  <c r="H1394" i="5"/>
  <c r="H308" i="5"/>
  <c r="H429" i="5"/>
  <c r="H1229" i="5"/>
  <c r="H1287" i="5"/>
  <c r="H535" i="5"/>
  <c r="H485" i="5"/>
  <c r="H986" i="5"/>
  <c r="H408" i="5"/>
  <c r="H192" i="5"/>
  <c r="H674" i="5"/>
  <c r="H376" i="5"/>
  <c r="H258" i="5"/>
  <c r="H1616" i="5"/>
  <c r="H510" i="5"/>
  <c r="H1043" i="5"/>
  <c r="H801" i="5"/>
  <c r="H601" i="5"/>
  <c r="H1327" i="5"/>
  <c r="H38" i="5"/>
  <c r="H1064" i="5"/>
  <c r="H1014" i="5"/>
  <c r="H98" i="5"/>
  <c r="H1591" i="5"/>
  <c r="H1425" i="5"/>
  <c r="H1106" i="5"/>
  <c r="H560" i="5"/>
  <c r="H240" i="5"/>
  <c r="H357" i="5"/>
  <c r="H1566" i="5"/>
  <c r="H651" i="5"/>
  <c r="H1163" i="5"/>
  <c r="H1473" i="5"/>
  <c r="H923" i="5"/>
  <c r="H1138" i="5"/>
  <c r="H66" i="5"/>
  <c r="H1537" i="5"/>
  <c r="H136" i="5"/>
  <c r="H706" i="5"/>
  <c r="H773" i="5"/>
  <c r="H1442" i="5"/>
  <c r="H325" i="5"/>
  <c r="H1081" i="5"/>
  <c r="H1262" i="5"/>
  <c r="H1246" i="5"/>
  <c r="H161" i="5"/>
  <c r="H832" i="5"/>
  <c r="H341" i="5"/>
  <c r="H1354" i="5"/>
  <c r="H860" i="5"/>
  <c r="H891" i="5"/>
  <c r="H9" i="5"/>
  <c r="H733" i="5"/>
  <c r="H618" i="5"/>
  <c r="H1180" i="5"/>
  <c r="H1203" i="5"/>
  <c r="H209" i="5"/>
  <c r="H115" i="5"/>
  <c r="H946" i="5"/>
  <c r="H461" i="5"/>
  <c r="H1508" i="5"/>
  <c r="H286" i="5"/>
  <c r="H1395" i="5"/>
  <c r="H309" i="5"/>
  <c r="H430" i="5"/>
  <c r="H1230" i="5"/>
  <c r="H1288" i="5"/>
  <c r="H536" i="5"/>
  <c r="H486" i="5"/>
  <c r="H987" i="5"/>
  <c r="H409" i="5"/>
  <c r="H193" i="5"/>
  <c r="H675" i="5"/>
  <c r="H377" i="5"/>
  <c r="H259" i="5"/>
  <c r="H1617" i="5"/>
  <c r="H511" i="5"/>
  <c r="H1044" i="5"/>
  <c r="H802" i="5"/>
  <c r="H602" i="5"/>
  <c r="H1328" i="5"/>
  <c r="H39" i="5"/>
  <c r="H1065" i="5"/>
  <c r="H1015" i="5"/>
  <c r="H99" i="5"/>
  <c r="H1592" i="5"/>
  <c r="H1426" i="5"/>
  <c r="H1107" i="5"/>
  <c r="H561" i="5"/>
  <c r="H241" i="5"/>
  <c r="H358" i="5"/>
  <c r="H1567" i="5"/>
  <c r="H652" i="5"/>
  <c r="H962" i="5"/>
  <c r="H1164" i="5"/>
  <c r="H1474" i="5"/>
  <c r="H924" i="5"/>
  <c r="H1139" i="5"/>
  <c r="H67" i="5"/>
  <c r="H1538" i="5"/>
  <c r="H137" i="5"/>
  <c r="H707" i="5"/>
  <c r="H774" i="5"/>
  <c r="H1443" i="5"/>
  <c r="H326" i="5"/>
  <c r="H1082" i="5"/>
  <c r="H1263" i="5"/>
  <c r="H1247" i="5"/>
  <c r="H162" i="5"/>
  <c r="H833" i="5"/>
  <c r="H342" i="5"/>
  <c r="H1355" i="5"/>
  <c r="H861" i="5"/>
  <c r="H892" i="5"/>
  <c r="H10" i="5"/>
  <c r="H734" i="5"/>
  <c r="H619" i="5"/>
  <c r="H1181" i="5"/>
  <c r="H1204" i="5"/>
  <c r="H210" i="5"/>
  <c r="H116" i="5"/>
  <c r="H947" i="5"/>
  <c r="H462" i="5"/>
  <c r="H1509" i="5"/>
  <c r="H287" i="5"/>
  <c r="H1396" i="5"/>
  <c r="H310" i="5"/>
  <c r="H431" i="5"/>
  <c r="H1231" i="5"/>
  <c r="H1289" i="5"/>
  <c r="H537" i="5"/>
  <c r="H487" i="5"/>
  <c r="H988" i="5"/>
  <c r="H410" i="5"/>
  <c r="H194" i="5"/>
  <c r="H676" i="5"/>
  <c r="H378" i="5"/>
  <c r="H260" i="5"/>
  <c r="H1618" i="5"/>
  <c r="H512" i="5"/>
  <c r="H1045" i="5"/>
  <c r="H803" i="5"/>
  <c r="H603" i="5"/>
  <c r="H1329" i="5"/>
  <c r="H40" i="5"/>
  <c r="H1066" i="5"/>
  <c r="H1016" i="5"/>
  <c r="H100" i="5"/>
  <c r="H1593" i="5"/>
  <c r="H1427" i="5"/>
  <c r="H1108" i="5"/>
  <c r="H562" i="5"/>
  <c r="H242" i="5"/>
  <c r="H359" i="5"/>
  <c r="H1568" i="5"/>
  <c r="H653" i="5"/>
  <c r="H963" i="5"/>
  <c r="H1165" i="5"/>
  <c r="H1475" i="5"/>
  <c r="H925" i="5"/>
  <c r="H1140" i="5"/>
  <c r="H68" i="5"/>
  <c r="H1539" i="5"/>
  <c r="H138" i="5"/>
  <c r="H708" i="5"/>
  <c r="H775" i="5"/>
  <c r="H1444" i="5"/>
  <c r="H327" i="5"/>
  <c r="H1083" i="5"/>
  <c r="H1264" i="5"/>
  <c r="H1248" i="5"/>
  <c r="H163" i="5"/>
  <c r="H834" i="5"/>
  <c r="H343" i="5"/>
  <c r="H1356" i="5"/>
  <c r="H862" i="5"/>
  <c r="H893" i="5"/>
  <c r="H11" i="5"/>
  <c r="H735" i="5"/>
  <c r="H620" i="5"/>
  <c r="H1182" i="5"/>
  <c r="H1205" i="5"/>
  <c r="H211" i="5"/>
  <c r="H117" i="5"/>
  <c r="H948" i="5"/>
  <c r="H463" i="5"/>
  <c r="H1510" i="5"/>
  <c r="H288" i="5"/>
  <c r="H1397" i="5"/>
  <c r="H311" i="5"/>
  <c r="H432" i="5"/>
  <c r="H1232" i="5"/>
  <c r="H1290" i="5"/>
  <c r="H538" i="5"/>
  <c r="H488" i="5"/>
  <c r="H989" i="5"/>
  <c r="H411" i="5"/>
  <c r="H195" i="5"/>
  <c r="H677" i="5"/>
  <c r="H379" i="5"/>
  <c r="H261" i="5"/>
  <c r="H1619" i="5"/>
  <c r="H513" i="5"/>
  <c r="H1046" i="5"/>
  <c r="H804" i="5"/>
  <c r="H604" i="5"/>
  <c r="H1330" i="5"/>
  <c r="H41" i="5"/>
  <c r="H1067" i="5"/>
  <c r="H1017" i="5"/>
  <c r="H101" i="5"/>
  <c r="H1594" i="5"/>
  <c r="H1428" i="5"/>
  <c r="H1109" i="5"/>
  <c r="H563" i="5"/>
  <c r="H243" i="5"/>
  <c r="H360" i="5"/>
  <c r="H1569" i="5"/>
  <c r="H654" i="5"/>
  <c r="H964" i="5"/>
  <c r="H1166" i="5"/>
  <c r="H1476" i="5"/>
  <c r="H926" i="5"/>
  <c r="H1141" i="5"/>
  <c r="H69" i="5"/>
  <c r="H1540" i="5"/>
  <c r="H139" i="5"/>
  <c r="H709" i="5"/>
  <c r="H776" i="5"/>
  <c r="H1445" i="5"/>
  <c r="H328" i="5"/>
  <c r="H1084" i="5"/>
  <c r="H1265" i="5"/>
  <c r="H1249" i="5"/>
  <c r="H164" i="5"/>
  <c r="H835" i="5"/>
  <c r="H344" i="5"/>
  <c r="H1357" i="5"/>
  <c r="H863" i="5"/>
  <c r="H894" i="5"/>
  <c r="H12" i="5"/>
  <c r="H736" i="5"/>
  <c r="H621" i="5"/>
  <c r="H1183" i="5"/>
  <c r="H1206" i="5"/>
  <c r="H212" i="5"/>
  <c r="H118" i="5"/>
  <c r="H576" i="5"/>
  <c r="H949" i="5"/>
  <c r="H464" i="5"/>
  <c r="H1511" i="5"/>
  <c r="H289" i="5"/>
  <c r="H1398" i="5"/>
  <c r="H312" i="5"/>
  <c r="H433" i="5"/>
  <c r="H1233" i="5"/>
  <c r="H1291" i="5"/>
  <c r="H539" i="5"/>
  <c r="H489" i="5"/>
  <c r="H990" i="5"/>
  <c r="H412" i="5"/>
  <c r="H196" i="5"/>
  <c r="H678" i="5"/>
  <c r="H380" i="5"/>
  <c r="H262" i="5"/>
  <c r="H1620" i="5"/>
  <c r="H514" i="5"/>
  <c r="H1047" i="5"/>
  <c r="H805" i="5"/>
  <c r="H605" i="5"/>
  <c r="H1331" i="5"/>
  <c r="H42" i="5"/>
  <c r="H1068" i="5"/>
  <c r="H1018" i="5"/>
  <c r="H102" i="5"/>
  <c r="H1595" i="5"/>
  <c r="H1429" i="5"/>
  <c r="H1110" i="5"/>
  <c r="H564" i="5"/>
  <c r="H244" i="5"/>
  <c r="H361" i="5"/>
  <c r="H1570" i="5"/>
  <c r="H655" i="5"/>
  <c r="H965" i="5"/>
  <c r="H1167" i="5"/>
  <c r="H1477" i="5"/>
  <c r="H927" i="5"/>
  <c r="H1142" i="5"/>
  <c r="H70" i="5"/>
  <c r="H1541" i="5"/>
  <c r="H140" i="5"/>
  <c r="H710" i="5"/>
  <c r="H777" i="5"/>
  <c r="H1446" i="5"/>
  <c r="H329" i="5"/>
  <c r="H1085" i="5"/>
  <c r="H1266" i="5"/>
  <c r="H1250" i="5"/>
  <c r="H165" i="5"/>
  <c r="H836" i="5"/>
  <c r="H345" i="5"/>
  <c r="H1358" i="5"/>
  <c r="H864" i="5"/>
  <c r="H895" i="5"/>
  <c r="H13" i="5"/>
  <c r="H737" i="5"/>
  <c r="H622" i="5"/>
  <c r="H1184" i="5"/>
  <c r="H1207" i="5"/>
  <c r="H213" i="5"/>
  <c r="H119" i="5"/>
  <c r="H577" i="5"/>
  <c r="H950" i="5"/>
  <c r="H465" i="5"/>
  <c r="H1512" i="5"/>
  <c r="H290" i="5"/>
  <c r="H1399" i="5"/>
  <c r="H313" i="5"/>
  <c r="H434" i="5"/>
  <c r="H1234" i="5"/>
  <c r="H1292" i="5"/>
  <c r="H540" i="5"/>
  <c r="H490" i="5"/>
  <c r="H991" i="5"/>
  <c r="H413" i="5"/>
  <c r="H197" i="5"/>
  <c r="H679" i="5"/>
  <c r="H381" i="5"/>
  <c r="H263" i="5"/>
  <c r="H1621" i="5"/>
  <c r="H515" i="5"/>
  <c r="H1048" i="5"/>
  <c r="H806" i="5"/>
  <c r="H606" i="5"/>
  <c r="H1332" i="5"/>
  <c r="H43" i="5"/>
  <c r="H1069" i="5"/>
  <c r="H1019" i="5"/>
  <c r="H103" i="5"/>
  <c r="H1596" i="5"/>
  <c r="H1430" i="5"/>
  <c r="H1111" i="5"/>
  <c r="H565" i="5"/>
  <c r="H245" i="5"/>
  <c r="H362" i="5"/>
  <c r="H1571" i="5"/>
  <c r="H656" i="5"/>
  <c r="H966" i="5"/>
  <c r="H1168" i="5"/>
  <c r="H1478" i="5"/>
  <c r="H928" i="5"/>
  <c r="H1143" i="5"/>
  <c r="H71" i="5"/>
  <c r="H1542" i="5"/>
  <c r="H141" i="5"/>
  <c r="H711" i="5"/>
  <c r="H778" i="5"/>
  <c r="H1447" i="5"/>
  <c r="H330" i="5"/>
  <c r="H1086" i="5"/>
  <c r="H1267" i="5"/>
  <c r="H1251" i="5"/>
  <c r="H166" i="5"/>
  <c r="H837" i="5"/>
  <c r="H346" i="5"/>
  <c r="H1359" i="5"/>
  <c r="H865" i="5"/>
  <c r="H896" i="5"/>
  <c r="H14" i="5"/>
  <c r="H738" i="5"/>
  <c r="H623" i="5"/>
  <c r="H1185" i="5"/>
  <c r="H1208" i="5"/>
  <c r="H214" i="5"/>
  <c r="H120" i="5"/>
  <c r="H578" i="5"/>
  <c r="H951" i="5"/>
  <c r="H466" i="5"/>
  <c r="H1513" i="5"/>
  <c r="H291" i="5"/>
  <c r="H1400" i="5"/>
  <c r="H314" i="5"/>
  <c r="H435" i="5"/>
  <c r="H1235" i="5"/>
  <c r="H1293" i="5"/>
  <c r="H541" i="5"/>
  <c r="H491" i="5"/>
  <c r="H992" i="5"/>
  <c r="H414" i="5"/>
  <c r="H198" i="5"/>
  <c r="H680" i="5"/>
  <c r="H382" i="5"/>
  <c r="H264" i="5"/>
  <c r="H1622" i="5"/>
  <c r="H516" i="5"/>
  <c r="H1049" i="5"/>
  <c r="H807" i="5"/>
  <c r="H607" i="5"/>
  <c r="H1333" i="5"/>
  <c r="H44" i="5"/>
  <c r="H1070" i="5"/>
  <c r="H1020" i="5"/>
  <c r="H104" i="5"/>
  <c r="H1597" i="5"/>
  <c r="H1431" i="5"/>
  <c r="H1112" i="5"/>
  <c r="H566" i="5"/>
  <c r="H246" i="5"/>
  <c r="H363" i="5"/>
  <c r="H1572" i="5"/>
  <c r="H657" i="5"/>
  <c r="H967" i="5"/>
  <c r="H1169" i="5"/>
  <c r="H1479" i="5"/>
  <c r="H929" i="5"/>
  <c r="H1144" i="5"/>
  <c r="H72" i="5"/>
  <c r="H1543" i="5"/>
  <c r="H142" i="5"/>
  <c r="H712" i="5"/>
  <c r="H779" i="5"/>
  <c r="H1448" i="5"/>
  <c r="H331" i="5"/>
  <c r="H1087" i="5"/>
  <c r="H1268" i="5"/>
  <c r="H1252" i="5"/>
  <c r="H167" i="5"/>
  <c r="H838" i="5"/>
  <c r="H347" i="5"/>
  <c r="H1360" i="5"/>
  <c r="H866" i="5"/>
  <c r="H897" i="5"/>
  <c r="H15" i="5"/>
  <c r="H739" i="5"/>
  <c r="H624" i="5"/>
  <c r="H1186" i="5"/>
  <c r="H1209" i="5"/>
  <c r="H215" i="5"/>
  <c r="H121" i="5"/>
  <c r="H579" i="5"/>
  <c r="H952" i="5"/>
  <c r="H467" i="5"/>
  <c r="H1514" i="5"/>
  <c r="H292" i="5"/>
  <c r="H1401" i="5"/>
  <c r="H315" i="5"/>
  <c r="H436" i="5"/>
  <c r="H1236" i="5"/>
  <c r="H1294" i="5"/>
  <c r="H542" i="5"/>
  <c r="H492" i="5"/>
  <c r="H993" i="5"/>
  <c r="H415" i="5"/>
  <c r="H199" i="5"/>
  <c r="H681" i="5"/>
  <c r="H383" i="5"/>
  <c r="H265" i="5"/>
  <c r="H1623" i="5"/>
  <c r="H517" i="5"/>
  <c r="H1050" i="5"/>
  <c r="H808" i="5"/>
  <c r="H608" i="5"/>
  <c r="H1334" i="5"/>
  <c r="H45" i="5"/>
  <c r="H1071" i="5"/>
  <c r="H1021" i="5"/>
  <c r="H105" i="5"/>
  <c r="H1598" i="5"/>
  <c r="H1432" i="5"/>
  <c r="H1113" i="5"/>
  <c r="H567" i="5"/>
  <c r="H247" i="5"/>
  <c r="H364" i="5"/>
  <c r="H1573" i="5"/>
  <c r="H658" i="5"/>
  <c r="H968" i="5"/>
  <c r="H1170" i="5"/>
  <c r="H1480" i="5"/>
  <c r="H930" i="5"/>
  <c r="H1145" i="5"/>
  <c r="H73" i="5"/>
  <c r="H1544" i="5"/>
  <c r="H143" i="5"/>
  <c r="H713" i="5"/>
  <c r="H780" i="5"/>
  <c r="H1449" i="5"/>
  <c r="H332" i="5"/>
  <c r="H1088" i="5"/>
  <c r="H1269" i="5"/>
  <c r="H1253" i="5"/>
  <c r="H168" i="5"/>
  <c r="H839" i="5"/>
  <c r="H348" i="5"/>
  <c r="H1361" i="5"/>
  <c r="H867" i="5"/>
  <c r="H898" i="5"/>
  <c r="H16" i="5"/>
  <c r="H740" i="5"/>
  <c r="H625" i="5"/>
  <c r="H1187" i="5"/>
  <c r="H1210" i="5"/>
  <c r="H216" i="5"/>
  <c r="H122" i="5"/>
  <c r="H580" i="5"/>
  <c r="H953" i="5"/>
  <c r="H468" i="5"/>
  <c r="H1515" i="5"/>
  <c r="H293" i="5"/>
  <c r="H1402" i="5"/>
  <c r="H316" i="5"/>
  <c r="H437" i="5"/>
  <c r="H1237" i="5"/>
  <c r="H1295" i="5"/>
  <c r="H543" i="5"/>
  <c r="H493" i="5"/>
  <c r="H994" i="5"/>
  <c r="H416" i="5"/>
  <c r="H200" i="5"/>
  <c r="H682" i="5"/>
  <c r="H384" i="5"/>
  <c r="H266" i="5"/>
  <c r="H1624" i="5"/>
  <c r="H518" i="5"/>
  <c r="H1051" i="5"/>
  <c r="H809" i="5"/>
  <c r="H609" i="5"/>
  <c r="H1335" i="5"/>
  <c r="H46" i="5"/>
  <c r="H1072" i="5"/>
  <c r="H1022" i="5"/>
  <c r="H106" i="5"/>
  <c r="H1599" i="5"/>
  <c r="H1433" i="5"/>
  <c r="H1114" i="5"/>
  <c r="H568" i="5"/>
  <c r="H248" i="5"/>
  <c r="H365" i="5"/>
  <c r="H1574" i="5"/>
  <c r="H659" i="5"/>
  <c r="H969" i="5"/>
  <c r="H1171" i="5"/>
  <c r="H1481" i="5"/>
  <c r="H931" i="5"/>
  <c r="H1146" i="5"/>
  <c r="H74" i="5"/>
  <c r="H1545" i="5"/>
  <c r="H144" i="5"/>
  <c r="H714" i="5"/>
  <c r="H781" i="5"/>
  <c r="H634" i="5"/>
  <c r="H749" i="5"/>
  <c r="H1450" i="5"/>
  <c r="H1370" i="5"/>
  <c r="H152" i="5"/>
  <c r="H333" i="5"/>
  <c r="H1089" i="5"/>
  <c r="H1270" i="5"/>
  <c r="H1254" i="5"/>
  <c r="H1489" i="5"/>
  <c r="H1303" i="5"/>
  <c r="H169" i="5"/>
  <c r="H840" i="5"/>
  <c r="H349" i="5"/>
  <c r="H1362" i="5"/>
  <c r="H868" i="5"/>
  <c r="H899" i="5"/>
  <c r="H17" i="5"/>
  <c r="H741" i="5"/>
  <c r="H626" i="5"/>
  <c r="H1188" i="5"/>
  <c r="H1211" i="5"/>
  <c r="H217" i="5"/>
  <c r="H123" i="5"/>
  <c r="H581" i="5"/>
  <c r="H954" i="5"/>
  <c r="H469" i="5"/>
  <c r="H1516" i="5"/>
  <c r="H294" i="5"/>
  <c r="H1403" i="5"/>
  <c r="H317" i="5"/>
  <c r="H438" i="5"/>
  <c r="H1238" i="5"/>
  <c r="H1296" i="5"/>
  <c r="H544" i="5"/>
  <c r="H494" i="5"/>
  <c r="H995" i="5"/>
  <c r="H417" i="5"/>
  <c r="H201" i="5"/>
  <c r="H683" i="5"/>
  <c r="H385" i="5"/>
  <c r="H267" i="5"/>
  <c r="H1625" i="5"/>
  <c r="H519" i="5"/>
  <c r="H1052" i="5"/>
  <c r="H810" i="5"/>
  <c r="H610" i="5"/>
  <c r="H1336" i="5"/>
  <c r="H47" i="5"/>
  <c r="H1073" i="5"/>
  <c r="H1023" i="5"/>
  <c r="H107" i="5"/>
  <c r="H1600" i="5"/>
  <c r="H1434" i="5"/>
  <c r="H1115" i="5"/>
  <c r="H569" i="5"/>
  <c r="H249" i="5"/>
  <c r="H366" i="5"/>
  <c r="H1575" i="5"/>
  <c r="H660" i="5"/>
  <c r="H970" i="5"/>
  <c r="H1172" i="5"/>
  <c r="H1482" i="5"/>
  <c r="H932" i="5"/>
  <c r="H1147" i="5"/>
  <c r="H75" i="5"/>
  <c r="H1546" i="5"/>
  <c r="H145" i="5"/>
  <c r="H715" i="5"/>
  <c r="H782" i="5"/>
  <c r="H635" i="5"/>
  <c r="H750" i="5"/>
  <c r="H1451" i="5"/>
  <c r="H1371" i="5"/>
  <c r="H153" i="5"/>
  <c r="H334" i="5"/>
  <c r="H1090" i="5"/>
  <c r="H1271" i="5"/>
  <c r="H1255" i="5"/>
  <c r="H1490" i="5"/>
  <c r="H1304" i="5"/>
  <c r="H170" i="5"/>
  <c r="H841" i="5"/>
  <c r="H350" i="5"/>
  <c r="H1363" i="5"/>
  <c r="H869" i="5"/>
  <c r="H900" i="5"/>
  <c r="H18" i="5"/>
  <c r="H742" i="5"/>
  <c r="H627" i="5"/>
  <c r="H1189" i="5"/>
  <c r="H1212" i="5"/>
  <c r="H218" i="5"/>
  <c r="H124" i="5"/>
  <c r="H582" i="5"/>
  <c r="H955" i="5"/>
  <c r="H470" i="5"/>
  <c r="H1517" i="5"/>
  <c r="H295" i="5"/>
  <c r="H1404" i="5"/>
  <c r="H318" i="5"/>
  <c r="H439" i="5"/>
  <c r="H1239" i="5"/>
  <c r="H1297" i="5"/>
  <c r="H545" i="5"/>
  <c r="H495" i="5"/>
  <c r="H996" i="5"/>
  <c r="H418" i="5"/>
  <c r="H202" i="5"/>
  <c r="H684" i="5"/>
  <c r="H386" i="5"/>
  <c r="H268" i="5"/>
  <c r="H1626" i="5"/>
  <c r="H520" i="5"/>
  <c r="H1053" i="5"/>
  <c r="H811" i="5"/>
  <c r="H1196" i="5"/>
  <c r="H611" i="5"/>
  <c r="H1337" i="5"/>
  <c r="H48" i="5"/>
  <c r="H1074" i="5"/>
  <c r="H1024" i="5"/>
  <c r="H108" i="5"/>
  <c r="H1601" i="5"/>
  <c r="H1435" i="5"/>
  <c r="H1116" i="5"/>
  <c r="H570" i="5"/>
  <c r="H250" i="5"/>
  <c r="H367" i="5"/>
  <c r="H1576" i="5"/>
  <c r="H661" i="5"/>
  <c r="H971" i="5"/>
  <c r="H1173" i="5"/>
  <c r="H1483" i="5"/>
  <c r="H933" i="5"/>
  <c r="H1148" i="5"/>
  <c r="H76" i="5"/>
  <c r="H1547" i="5"/>
  <c r="H146" i="5"/>
  <c r="H716" i="5"/>
  <c r="H783" i="5"/>
  <c r="H636" i="5"/>
  <c r="H751" i="5"/>
  <c r="H1452" i="5"/>
  <c r="H1372" i="5"/>
  <c r="H154" i="5"/>
  <c r="H335" i="5"/>
  <c r="H1091" i="5"/>
  <c r="H1272" i="5"/>
  <c r="H1256" i="5"/>
  <c r="H1491" i="5"/>
  <c r="H1305" i="5"/>
  <c r="H171" i="5"/>
  <c r="H842" i="5"/>
  <c r="H351" i="5"/>
  <c r="H1364" i="5"/>
  <c r="H870" i="5"/>
  <c r="H901" i="5"/>
  <c r="H19" i="5"/>
  <c r="H743" i="5"/>
  <c r="H628" i="5"/>
  <c r="H1190" i="5"/>
  <c r="H1213" i="5"/>
  <c r="H219" i="5"/>
  <c r="H125" i="5"/>
  <c r="H583" i="5"/>
  <c r="H956" i="5"/>
  <c r="H471" i="5"/>
  <c r="H1518" i="5"/>
  <c r="H296" i="5"/>
  <c r="H1405" i="5"/>
  <c r="H319" i="5"/>
  <c r="H440" i="5"/>
  <c r="H1240" i="5"/>
  <c r="H1298" i="5"/>
  <c r="H546" i="5"/>
  <c r="H496" i="5"/>
  <c r="H997" i="5"/>
  <c r="H419" i="5"/>
  <c r="H203" i="5"/>
  <c r="H685" i="5"/>
  <c r="H387" i="5"/>
  <c r="H269" i="5"/>
  <c r="H1627" i="5"/>
  <c r="H521" i="5"/>
  <c r="H1054" i="5"/>
  <c r="H812" i="5"/>
  <c r="H1197" i="5"/>
  <c r="H612" i="5"/>
  <c r="H1338" i="5"/>
  <c r="H49" i="5"/>
  <c r="H1075" i="5"/>
  <c r="H1025" i="5"/>
  <c r="H109" i="5"/>
  <c r="H1602" i="5"/>
  <c r="H1436" i="5"/>
  <c r="H1117" i="5"/>
  <c r="H571" i="5"/>
  <c r="H251" i="5"/>
  <c r="H368" i="5"/>
  <c r="H1577" i="5"/>
  <c r="H662" i="5"/>
  <c r="H972" i="5"/>
  <c r="H1174" i="5"/>
  <c r="H1484" i="5"/>
  <c r="H934" i="5"/>
  <c r="H1149" i="5"/>
  <c r="H77" i="5"/>
  <c r="H1548" i="5"/>
  <c r="H147" i="5"/>
  <c r="H717" i="5"/>
  <c r="H784" i="5"/>
  <c r="H637" i="5"/>
  <c r="H752" i="5"/>
  <c r="H1453" i="5"/>
  <c r="H1373" i="5"/>
  <c r="H155" i="5"/>
  <c r="H336" i="5"/>
  <c r="H1092" i="5"/>
  <c r="H1273" i="5"/>
  <c r="H1257" i="5"/>
  <c r="H1492" i="5"/>
  <c r="H1306" i="5"/>
  <c r="H172" i="5"/>
  <c r="H843" i="5"/>
  <c r="H352" i="5"/>
  <c r="H1365" i="5"/>
  <c r="H871" i="5"/>
  <c r="H902" i="5"/>
  <c r="H20" i="5"/>
  <c r="H744" i="5"/>
  <c r="H629" i="5"/>
  <c r="H1191" i="5"/>
  <c r="H1214" i="5"/>
  <c r="H220" i="5"/>
  <c r="H126" i="5"/>
  <c r="H584" i="5"/>
  <c r="H957" i="5"/>
  <c r="H472" i="5"/>
  <c r="H1519" i="5"/>
  <c r="H297" i="5"/>
  <c r="H1406" i="5"/>
  <c r="H320" i="5"/>
  <c r="H441" i="5"/>
  <c r="H1241" i="5"/>
  <c r="H1299" i="5"/>
  <c r="H547" i="5"/>
  <c r="H497" i="5"/>
  <c r="H998" i="5"/>
  <c r="H420" i="5"/>
  <c r="H204" i="5"/>
  <c r="H686" i="5"/>
  <c r="H388" i="5"/>
  <c r="H270" i="5"/>
  <c r="H1628" i="5"/>
  <c r="H522" i="5"/>
  <c r="H1055" i="5"/>
  <c r="H813" i="5"/>
  <c r="H1198" i="5"/>
  <c r="H613" i="5"/>
  <c r="H1339" i="5"/>
  <c r="H50" i="5"/>
  <c r="H1076" i="5"/>
  <c r="H1026" i="5"/>
  <c r="H110" i="5"/>
  <c r="H1603" i="5"/>
  <c r="H1437" i="5"/>
  <c r="H1118" i="5"/>
  <c r="H572" i="5"/>
  <c r="H252" i="5"/>
  <c r="H369" i="5"/>
  <c r="H1578" i="5"/>
  <c r="H663" i="5"/>
  <c r="H973" i="5"/>
  <c r="H1175" i="5"/>
  <c r="H1485" i="5"/>
  <c r="H935" i="5"/>
  <c r="H1150" i="5"/>
  <c r="H78" i="5"/>
  <c r="H1549" i="5"/>
  <c r="H148" i="5"/>
  <c r="H718" i="5"/>
  <c r="H785" i="5"/>
  <c r="H638" i="5"/>
  <c r="H753" i="5"/>
  <c r="H1454" i="5"/>
  <c r="H1374" i="5"/>
  <c r="H156" i="5"/>
  <c r="H337" i="5"/>
  <c r="H1093" i="5"/>
  <c r="H1274" i="5"/>
  <c r="H1258" i="5"/>
  <c r="H1493" i="5"/>
  <c r="H1307" i="5"/>
  <c r="H173" i="5"/>
  <c r="H844" i="5"/>
  <c r="H353" i="5"/>
  <c r="H1366" i="5"/>
  <c r="H872" i="5"/>
  <c r="H903" i="5"/>
  <c r="H21" i="5"/>
  <c r="H745" i="5"/>
  <c r="H630" i="5"/>
  <c r="H1192" i="5"/>
  <c r="H1215" i="5"/>
  <c r="H221" i="5"/>
  <c r="H127" i="5"/>
  <c r="H585" i="5"/>
  <c r="H958" i="5"/>
  <c r="H473" i="5"/>
  <c r="H1520" i="5"/>
  <c r="H298" i="5"/>
  <c r="H1407" i="5"/>
  <c r="H321" i="5"/>
  <c r="H442" i="5"/>
  <c r="H1242" i="5"/>
  <c r="H1300" i="5"/>
  <c r="H548" i="5"/>
  <c r="H498" i="5"/>
  <c r="H999" i="5"/>
  <c r="H421" i="5"/>
  <c r="H205" i="5"/>
  <c r="H687" i="5"/>
  <c r="H389" i="5"/>
  <c r="H271" i="5"/>
  <c r="H1629" i="5"/>
  <c r="H523" i="5"/>
  <c r="H1056" i="5"/>
  <c r="H814" i="5"/>
  <c r="H1199" i="5"/>
  <c r="H614" i="5"/>
  <c r="H1340" i="5"/>
  <c r="H51" i="5"/>
  <c r="H1077" i="5"/>
  <c r="H1027" i="5"/>
  <c r="H111" i="5"/>
  <c r="H1604" i="5"/>
  <c r="H1438" i="5"/>
  <c r="H1119" i="5"/>
  <c r="H573" i="5"/>
  <c r="H253" i="5"/>
  <c r="H370" i="5"/>
  <c r="H1579" i="5"/>
  <c r="H664" i="5"/>
  <c r="H974" i="5"/>
  <c r="H1176" i="5"/>
  <c r="H1486" i="5"/>
  <c r="H936" i="5"/>
  <c r="H1151" i="5"/>
  <c r="H79" i="5"/>
  <c r="H1550" i="5"/>
  <c r="H149" i="5"/>
  <c r="H719" i="5"/>
  <c r="H786" i="5"/>
  <c r="H639" i="5"/>
  <c r="H754" i="5"/>
  <c r="H1455" i="5"/>
  <c r="H1375" i="5"/>
  <c r="H157" i="5"/>
  <c r="H338" i="5"/>
  <c r="H1094" i="5"/>
  <c r="H1275" i="5"/>
  <c r="H1259" i="5"/>
  <c r="H1494" i="5"/>
  <c r="H1308" i="5"/>
  <c r="H174" i="5"/>
  <c r="H845" i="5"/>
  <c r="H354" i="5"/>
  <c r="H1367" i="5"/>
  <c r="H873" i="5"/>
  <c r="H904" i="5"/>
  <c r="H22" i="5"/>
  <c r="H746" i="5"/>
  <c r="H631" i="5"/>
  <c r="H1193" i="5"/>
  <c r="H1216" i="5"/>
  <c r="H222" i="5"/>
  <c r="H128" i="5"/>
  <c r="H586" i="5"/>
  <c r="H959" i="5"/>
  <c r="H474"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E14AF86-AED3-487D-8350-A5F5E9F839A0}" name="Oracle DW1" type="1" refreshedVersion="6" saveData="1">
    <dbPr connection="DSN=DMHF-DW-EXD;UID=edd;DBQ=EXADW;DBA=W;APA=T;EXC=F;FEN=T;QTO=T;FRC=10;FDL=10;LOB=T;RST=T;BTD=F;BNF=F;BAM=IfAllSuccessful;NUM=NLS;DPM=F;MTS=T;MDI=F;CSR=F;FWC=F;FBS=64000;TLO=O;MLD=0;ODA=F;STE=F;TSZ=8192;AST=FLOAT;" command="WITH --This query combines the Gross Adjustments and Paid Units Of Service for the participants in the NF NSGO UPL program_x000d__x000a__x0009__x000d__x000a_nh AS_x000d__x000a__x0009_(_x000d__x000a__x0009_SELECT DISTINCT_x000d__x000a__x0009__x0009_ pcv.ContractId_x000d__x000a__x0009__x0009_,CAST(CASE --Remove reserved characters from names.  Standardize RMC names.  Add location to Medallion Facilities._x000d__x000a__x0009__x0009__x0009_WHEN pcv.ContractID = '870288290001' THEN 'Medallion Supported Living - Lehi'_x000d__x000a__x0009__x0009__x0009_WHEN pcv.ContractID = '870288290003' THEN 'Medallion Supported Living - Springville'_x000d__x000a__x0009__x0009__x0009_WHEN pcv.ContractID = '870288290002' THEN 'Medallion Supported Living - Payson'_x000d__x000a__x0009__x0009__x0009_WHEN pcv.ContractID = '870271937007' THEN 'Rocky Mountain Care - Willow Springs'_x000d__x000a__x0009__x0009__x0009_WHEN pcv.Name LIKE 'ROCKY %' THEN InitCap(RegExp_Replace(pcv.Name, '(ROCKY M.?[^ ]{1,8}) (CARE -|CARE|HLTH CARE)|(ROCKY MTN\b)','Rocky Mountain Care -',1,0,'i'))_x000d__x000a__x0009__x0009__x0009_ELSE Replace(Replace(Replace(Replace(Replace(Replace(Replace(Replace(Replace(Replace(Replace(Replace(Replace(Replace(Replace(Replace(Replace(Replace(InitCap(pcv.Name)_x000d__x000a__x0009__x0009__x0009__x0009_,',S.S.D.',''),'.',''),',',''),'  ',' '),'''s','s'),'&amp;','and'),'And','and')_x000d__x000a__x0009__x0009__x0009__x0009_,' At ',' at '),' Of ',' of '),' Tcu',' TCU'),' llc','')_x000d__x000a__x0009__x0009__x0009__x0009_,',',''),' Ut',' UT'),'Nh','NH'),' Va ',' VA ')_x000d__x000a__x0009__x0009__x0009__x0009_,' Slc',' SLC'),'tcc','TCC'),'ccc','CCC')_x000d__x000a__x0009__x0009__x0009_END AS VARCHAR2(200)) AS FacName_x000d__x000a__x0009__x0009_,pcv.CountyCode_x000d__x000a__x0009__x0009_,nf.FacID_x000d__x000a__x0009__x0009_,pcmv.MedicareID_x000d__x000a__x0009__x0009_,pcn.NPIId_x000d__x000a__x0009__x0009_,CASE WHEN pcv.CountyCode IN('03','06','18','25','27','29')_x000d__x000a__x0009__x0009__x0009_THEN 'Urban' WHEN pcv.CountyCode &gt; '29'_x000d__x000a__x0009__x0009__x0009_THEN 'Out-of-State'_x000d__x000a__x0009__x0009__x0009_ELSE 'Rural'_x000d__x000a__x0009__x0009__x0009_END AS UrbanRural_x000d__x000a__x0009__x000d__x000a__x0009_FROM HCFProdViews.PaymentContractsV pcv_x000d__x000a__x0009__x0009_INNER JOIN HCFSharedTables.NF_FACID nf_x000d__x000a__x0009__x0009__x0009_ON  pcv.ContractId = nf.McaidID_x000d__x000a__x0009__x0009_LEFT OUTER JOIN HCFProdViews.PmtContMedicareV pcmv_x000d__x000a__x0009__x0009__x0009_ON  pcv.ContractId = pcmv.ContractId_x000d__x000a__x0009__x0009__x0009__x0009_AND SYSDATE BETWEEN pcmv.BeginDate AND pcmv.EndDate_x000d__x000a__x0009__x0009_LEFT OUTER JOIN HCFProdViews.PmtContractNPIV pcn_x000d__x000a__x0009__x0009__x0009_ON  pcv.ContractId = pcn.ContractId_x000d__x000a__x0009__x0009__x0009__x0009_AND SYSDATE BETWEEN pcn.BeginDate AND pcn.EndDate_x000d__x000a__x0009__x000d__x000a__x0009_WHERE pcv.BeginDate &lt;= SYSDATE_x000d__x000a__x0009__x0009_AND(nf.FacID, pcv.BeginDate) IN(_x000d__x000a__x0009__x0009__x0009_SELECT nf.FacID_x000d__x000a__x0009__x0009__x0009__x0009_,MAX(pcv.BeginDate) MaxBeginDate_x000d__x000a__x0009__x0009__x0009_FROM HCFProdViews.PaymentContractsV pcv_x000d__x000a__x0009__x0009__x0009__x0009_INNER JOIN HCFSharedTables.NF_FACID nf_x000d__x000a__x0009__x0009__x0009__x0009__x0009_ON  pcv.ContractId = nf.McaidID_x000d__x000a__x0009__x0009__x0009_WHERE pcv.BeginDate &lt;= SYSDATE_x000d__x000a__x0009__x0009__x0009__x0009_--AND pcv.EndDate &gt;= SysDate_x000d__x000a__x0009__x0009__x0009_GROUP BY nf.FacID_x000d__x000a__x0009__x0009_)_x000d__x000a_) --End nh_x000d__x000a__x000d__x000a_,ga AS_x000d__x000a__x0009_(_x000d__x000a__x0009_SELECT nf.FacID_x000d__x000a__x0009__x0009_,SUM(COALESCE(chv.ReimbursementAmount,0)) AS TotalAmount_x000d__x000a__x0009__x0009_,CASE WHEN TO_CHAR(chv.ServiceEndDate,'MM') &lt; '04'_x000d__x000a__x0009__x0009__x0009_THEN 'SFY' || CAST(EXTRACT(YEAR FROM chv.ServiceEndDate) + 0 AS CHAR(4)) || ' - Q3' WHEN TO_CHAR(chv.ServiceEndDate,'MM') &lt; '07'_x000d__x000a__x0009__x0009__x0009_THEN 'SFY' || CAST(EXTRACT(YEAR FROM chv.ServiceEndDate) + 0 AS CHAR(4)) || ' - Q4' WHEN TO_CHAR(chv.ServiceEndDate,'MM') &lt; '10'_x000d__x000a__x0009__x0009__x0009_THEN 'SFY' || CAST(EXTRACT(YEAR FROM chv.ServiceEndDate) + 1 AS CHAR(4)) || ' - Q1'_x000d__x000a__x0009__x0009__x0009_ELSE 'SFY' || CAST(EXTRACT(YEAR FROM chv.ServiceEndDate) + 1 AS CHAR(4)) || ' - Q2'_x000d__x000a__x0009__x0009_END AS ServiceSFYQtr_x000d__x000a__x0009__x000d__x000a__x0009_FROM HCFProdViews.ClaimHeaderV chv_x000d__x000a__x0009__x0009_INNER JOIN HCFSharedTables.NF_FACID nf_x000d__x000a__x0009__x0009__x0009_ON  chv.ProviderID = nf.McaidID_x000d__x000a__x0009__x000d__x000a__x0009_WHERE chv.ClaimInputMediumInd NOT IN('p','x','y','z')_x000d__x000a__x0009__x0009_AND chv.ClaimStatus = 'm'_x000d__x000a__x0009__x0009_AND chv.AccountingCd IN('0','2','3','a','b','c','d','e','f','6','7')_x000d__x000a__x0009__x0009_AND chv.FinalClaimInd = 'Y'_x000d__x000a__x0009__x0009_AND chv.ProviderType = '10'_x000d__x000a__x0009__x0009_AND chv.RecordCode = '66' --Gross Adjustments_x000d__x000a__x0009__x0009_AND chv.ServiceEndDate &gt;= DATE '2013-02-01'_x000d__x000a__x0009__x0009_AND chv.RecipientFundType = ')' --For NF NSGO UPL payments_x000d__x000a__x0009__x000d__x000a__x0009_GROUP BY nf.FacID_x000d__x000a__x0009__x0009_,CASE WHEN TO_CHAR(chv.ServiceEndDate,'MM') &lt; '04'_x000d__x000a__x0009__x0009__x0009_THEN 'SFY' || CAST(EXTRACT(YEAR FROM chv.ServiceEndDate) + 0 AS CHAR(4)) || ' - Q3' WHEN TO_CHAR(chv.ServiceEndDate,'MM') &lt; '07'_x000d__x000a__x0009__x0009__x0009_THEN 'SFY' || CAST(EXTRACT(YEAR FROM chv.ServiceEndDate) + 0 AS CHAR(4)) || ' - Q4' WHEN TO_CHAR(chv.ServiceEndDate,'MM') &lt; '10'_x000d__x000a__x0009__x0009__x0009_THEN 'SFY' || CAST(EXTRACT(YEAR FROM chv.ServiceEndDate) + 1 AS CHAR(4)) || ' - Q1'_x000d__x000a__x0009__x0009__x0009_ELSE 'SFY' || CAST(EXTRACT(YEAR FROM chv.ServiceEndDate) + 1 AS CHAR(4)) || ' - Q2'_x000d__x000a__x0009__x0009_END_x000d__x000a__x000d__x000a__x0009_) --End ga_x000d__x000a__x000d__x000a_,pus AS_x000d__x000a__x0009_(_x000d__x000a__x0009_SELECT nf.FacID_x000d__x000a__x0009__x0009_,chv.ProviderID_x000d__x000a__x0009__x0009_,CASE WHEN chv.PaidUnitsOfService = 0_x000d__x000a__x0009__x0009__x0009_THEN 0 WHEN COALESCE(chv.FamilyIncomeAmount,0) = 0_x000d__x000a__x0009__x0009__x0009__x0009_AND COALESCE(chv.ThirdPartyPaymentAmount,0) = 0_x000d__x000a__x0009__x0009__x0009__x0009_AND COALESCE(chv.ReimbursementAmount,0) = 0_x000d__x000a__x0009__x0009__x0009__x0009_AND chv.PaidUnitsOfService &lt;&gt; 0_x000d__x000a__x0009__x0009__x0009_THEN 0 WHEN nnupl.ParticipationStartDate IS NULL_x000d__x000a__x0009__x0009__x0009_THEN chv.PaidUnitsOfService WHEN nnupl.ParticipationStartDate &lt;= chv.ServiceBeginDate_x000d__x000a__x0009__x0009__x0009__x0009_AND nnupl.EndDate &gt;= chv.ServiceEndDate_x000d__x000a__x0009__x0009__x0009_THEN chv.PaidUnitsOfService WHEN nnupl.ParticipationStartDate &lt;= chv.ServiceBeginDate_x000d__x000a__x0009__x0009__x0009__x0009_AND nnupl.EndDate &lt; chv.ServiceEndDate_x000d__x000a__x0009__x0009__x0009_THEN(chv.PaidUnitsOfService -(chv.ServiceEndDate - nnupl.EndDate)) WHEN nnupl.ParticipationStartDate &gt; chv.ServiceBeginDate_x000d__x000a__x0009__x0009__x0009__x0009_AND nnupl.EndDate &gt;= chv.ServiceEndDate_x000d__x000a__x0009__x0009__x0009_THEN(chv.PaidUnitsOfService -(nnupl.ParticipationStartDate - chv.ServiceBeginDate)) WHEN nnupl.ParticipationStartDate &gt; chv.ServiceBeginDate_x000d__x000a__x0009__x0009__x0009__x0009_AND nnupl.EndDate &lt; chv.ServiceEndDate_x000d__x000a__x0009__x0009__x0009_THEN(chv.PaidUnitsOfService -((nnupl.ParticipationStartDate - chv.ServiceBeginDate) +(chv.ServiceEndDate - nnupl.EndDate))) WHEN nnupl.ParticipationStartDate &gt; chv.ServiceEndDate_x000d__x000a__x0009__x0009__x0009_THEN 0 WHEN nnupl.EndDate &lt; chv.ServiceBeginDate_x000d__x000a__x0009__x0009__x0009_THEN 0_x000d__x000a__x0009__x0009__x0009_ELSE chv.PaidUnitsOfService _x000d__x000a__x0009__x0009_END AS FinalPaidDays_x000d__x000a__x0009__x0009_,CASE WHEN TO_CHAR(chv.PaidDate,'MM') &lt; '04'_x000d__x000a__x0009__x0009__x0009_THEN 'SFY' || CAST(EXTRACT(YEAR FROM chv.PaidDate) + 0 AS CHAR(4)) || ' - Q3' WHEN TO_CHAR(chv.PaidDate,'MM') &lt; '07'_x000d__x000a__x0009__x0009__x0009_THEN 'SFY' || CAST(EXTRACT(YEAR FROM chv.PaidDate) + 0 AS CHAR(4)) || ' - Q4' WHEN TO_CHAR(chv.PaidDate,'MM') &lt; '10'_x000d__x000a__x0009__x0009__x0009_THEN 'SFY' || CAST(EXTRACT(YEAR FROM chv.PaidDate) + 1 AS CHAR(4)) || ' - Q1'_x000d__x000a__x0009__x0009__x0009_ELSE 'SFY' || CAST(EXTRACT(YEAR FROM chv.PaidDate) + 1 AS CHAR(4)) || ' - Q2'_x000d__x000a__x0009__x0009_END AS PaidSFYQtr_x000d__x000a__x0009__x0009_,nnupl.OwnerName_x000d__x000a__x0009__x0009_,nnupl.ParticipationStartDate_x000d__x000a__x0009__x000d__x000a__x0009_FROM HCFProdViews.ClaimHeaderV chv_x000d__x000a__x0009__x0009_INNER JOIN HCFSharedTables.NF_FACID nf_x000d__x000a__x0009__x0009__x0009_ON  chv.ProviderID = nf.McaidID _x000d__x000a__x0009__x0009_INNER JOIN hcfsharedtables.NF_NSGO_UPL_ParticipantList nnupl--To get participant start dates and ProviderIDs_x000d__x000a__x0009__x0009__x0009_ON  chv.ProviderID = nnupl.McaidID_x000d__x000a__x0009__x0009__x0009__x0009_AND chv.ServiceEndDate &lt;= nnupl.EndDate_x000d__x000a__x0009__x0009__x0009__x0009_AND chv.ServiceBeginDate &gt;= nnupl.ParticipationStartDate_x000d__x000a__x0009__x000d__x000a__x0009_WHERE chv.ClaimInputMediumInd NOT IN('p','x','y','z')_x000d__x000a__x0009__x0009_AND chv.ClaimStatus = 'm'_x000d__x000a__x0009__x0009_AND chv.AccountingCd IN('0','a','b','c','d','e','f')_x000d__x000a__x0009__x0009_AND chv.ProviderType = '10'_x000d__x000a__x0009__x0009_AND TRIM(chv.RecipientPseudoID) IS NOT NULL_x000d__x000a__x0009__x0009_AND chv.RecordCode &lt;&gt; '67'_x000d__x000a__x0009__x0009_AND chv.PaidDate &gt;= DATE '2013-02-01'_x000d__x000a__x000d__x000a__x0009_) --End pus_x000d__x000a__x000d__x000a_,spus AS_x000d__x000a__x0009_(_x000d__x000a__x0009_SELECT pus.FacID_x000d__x000a__x0009__x0009_,pus.PaidSFYQtr_x000d__x000a__x0009__x0009_,pus.OwnerName_x000d__x000a__x0009__x0009_,pus.ParticipationStartDate_x000d__x000a__x0009__x0009_,SUM(pus.FinalPaidDays) AS FinalPaidDays_x000d__x000a__x0009__x000d__x000a__x0009_FROM pus_x000d__x000a__x0009__x000d__x000a__x0009_GROUP BY pus.FacID_x000d__x000a__x0009__x0009_,pus.PaidSFYQtr_x000d__x000a__x0009__x0009_,pus.OwnerName_x000d__x000a__x0009__x0009_,pus.ParticipationStartDate_x000d__x000a__x000d__x000a__x0009_) --End spus_x000d__x000a__x000d__x000a_SELECT spus.FacID AS &quot;FacID&quot;_x000d__x000a__x0009_,nh.MedicareID AS &quot;McareID&quot;_x000d__x000a__x0009_,nh.FacName AS &quot;FacName&quot;_x000d__x000a__x0009_,spus.OwnerName AS &quot;Owner&quot;_x000d__x000a__x0009_,COALESCE(ga.ServiceSFYQtr,spus.PaidSFYQtr) AS &quot;SFYQtr&quot;_x000d__x000a__x0009_,spus.FinalPaidDays AS &quot;PaidDays&quot;_x000d__x000a__x0009_,COALESCE(ga.TotalAmount,0) AS &quot;TotalAmount&quot;_x000d__x000a_--_x0009_,nh.ContractID AS &quot;McaidID&quot;_x000d__x000a_--_x0009_,nh.NPIId AS NPI_x000d__x000a_--_x0009_,ga.ServiceSFYQtr_x000d__x000a_--_x0009_,spus.PaidSFYQtr_x000d__x000a__x000d__x000a_FROM spus_x000d__x000a__x0009_INNER JOIN nh_x000d__x000a__x0009__x0009_ON  spus.FacID = nh.FacID_x000d__x000a__x0009_LEFT OUTER JOIN ga_x000d__x000a__x0009__x0009_ON  spus.FacID = ga.FacID_x000d__x000a__x0009__x0009__x0009_AND spus.PaidSFYQtr = ga.ServiceSFYQtr_x000d__x000a__x0009__x000d__x000a_--WHERE nh.FacID = 'UT0055'_x000d__x000a__x000d__x000a_ORDER BY COALESCE(ga.ServiceSFYQtr,spus.PaidSFYQtr)_x000d__x000a__x0009_,nh.FacName"/>
  </connection>
  <connection id="2" xr16:uid="{70C9A959-A55F-448A-A38B-245135D8C47B}"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 id="3" xr16:uid="{172D7A39-9A84-4CB4-B535-B94F75CB6909}" keepAlive="1" name="Query - Query1 (2)" description="Connection to the 'Query1 (2)' query in the workbook." type="5" refreshedVersion="8" background="1" saveData="1">
    <dbPr connection="Provider=Microsoft.Mashup.OleDb.1;Data Source=$Workbook$;Location=&quot;Query1 (2)&quot;;Extended Properties=&quot;&quot;" command="SELECT * FROM [Query1 (2)]"/>
  </connection>
  <connection id="4" xr16:uid="{38112C70-0819-40D6-9DB0-DAA72BD9544F}" keepAlive="1" name="Query - tblGap (2)" description="Connection to the 'tblGap (2)' query in the workbook." type="5" refreshedVersion="8" background="1" saveData="1">
    <dbPr connection="Provider=Microsoft.Mashup.OleDb.1;Data Source=$Workbook$;Location=&quot;tblGap (2)&quot;;Extended Properties=&quot;&quot;" command="SELECT * FROM [tblGap (2)]"/>
  </connection>
  <connection id="5" xr16:uid="{82393E3A-FB96-47E1-A277-74FF0CB73FA7}" name="Query from DMHF-DW-EXD" type="1" refreshedVersion="8" background="1" saveData="1">
    <dbPr connection="DSN=DMHF-DW-EXD;UID=edd;DBQ=EXADW;DBA=W;APA=T;EXC=F;FEN=T;QTO=T;FRC=10;FDL=10;LOB=T;RST=T;BTD=F;BNF=F;BAM=IfAllSuccessful;NUM=NLS;DPM=F;MTS=T;MDI=F;CSR=F;FWC=F;FBS=64000;TLO=O;MLD=0;ODA=F;STE=F;TSZ=8192;AST=FLOAT;LPS=8192;" command="SELECT NPI_x000d__x000a__x0009_,FacID AS &quot;FacID&quot;_x000d__x000a__x0009_,FacName AS &quot;FacName&quot;_x000d__x000a__x0009_,DataSFY AS &quot;Data SFY&quot;_x000d__x000a__x0009_,OwnerName AS &quot;Owner Name&quot;_x000d__x000a__x0009_,Ownership AS &quot;Ownership&quot;_x000d__x000a__x0009_,McareDays AS &quot;Mcare Days&quot;_x000d__x000a__x0009_,McarePaid AS &quot;Mcare Paid&quot;_x000d__x000a__x0009_,McarePerDiem AS &quot;Mcare PerDiem&quot;_x000d__x000a__x0009_,McaidDays AS &quot;Mcaid Days&quot;_x000d__x000a__x0009_,McaidBase AS &quot;Mcaid Base&quot;_x000d__x000a__x0009_,nfRate AS &quot;NF Rate&quot;_x000d__x000a__x0009_,McaidInflated AS &quot;Mcaid Inflated&quot;_x000d__x000a__x0009_,McaidTherapy + McaidRx AS &quot;Mcaid Therapy&quot;_x000d__x000a__x0009_,McaidSubtotal AS &quot;Mcaid Base + Therapy&quot;_x000d__x000a__x0009_,gaPaid AS &quot;GA Paid&quot;_x000d__x000a__x0009_,McaidTotal AS &quot;Mcaid Total&quot;_x000d__x000a__x0009_,McaidPerDiem AS &quot;Mcaid PerDiem&quot;_x000d__x000a__x0009_,Gap AS &quot;Gap&quot;_x000d__x000a__x000d__x000a_FROM HCFSharedTables.NFUPL_Gap_x000d__x000a__x000d__x000a_WHERE 1=1_x000d__x000a_    AND DataSFY = TO_NUMBER(TO_CHAR(ADD_MONTHS(SYSDATE,6),'YYYY') - 1)"/>
  </connection>
  <connection id="6" xr16:uid="{E8E0CBA9-A5CC-4628-90F2-4854E6B6524F}"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7" xr16:uid="{51E166F0-385D-4387-8C88-41EB8E92BF9B}" name="WorksheetConnection_UPL Web.xlsx!Table_Query_from_DMHF_DW_EXD" type="102" refreshedVersion="8" minRefreshableVersion="5">
    <extLst>
      <ext xmlns:x15="http://schemas.microsoft.com/office/spreadsheetml/2010/11/main" uri="{DE250136-89BD-433C-8126-D09CA5730AF9}">
        <x15:connection id="Table_Query_from_DMHF_DW_EXD" autoDelete="1">
          <x15:rangePr sourceName="_xlcn.WorksheetConnection_UPLWeb.xlsxTable_Query_from_DMHF_DW_EXD1"/>
        </x15:connection>
      </ext>
    </extLst>
  </connection>
</connections>
</file>

<file path=xl/sharedStrings.xml><?xml version="1.0" encoding="utf-8"?>
<sst xmlns="http://schemas.openxmlformats.org/spreadsheetml/2006/main" count="6166" uniqueCount="238">
  <si>
    <t>FacID</t>
  </si>
  <si>
    <t>FacName</t>
  </si>
  <si>
    <t>Days</t>
  </si>
  <si>
    <t>UT207180</t>
  </si>
  <si>
    <t>Alpine Meadow Rehabilitation and Nursing</t>
  </si>
  <si>
    <t>Beaver Valley Hospital</t>
  </si>
  <si>
    <t>UT614065</t>
  </si>
  <si>
    <t>Bella Terra St George</t>
  </si>
  <si>
    <t>UT0060</t>
  </si>
  <si>
    <t>Cascades at Orchard Park</t>
  </si>
  <si>
    <t>UT000664</t>
  </si>
  <si>
    <t>Cascades at Riverwalk</t>
  </si>
  <si>
    <t>UT0036</t>
  </si>
  <si>
    <t>Cedar Health and Rehabilitation</t>
  </si>
  <si>
    <t>UT0076</t>
  </si>
  <si>
    <t>City Creek Post Acute</t>
  </si>
  <si>
    <t>UT0080</t>
  </si>
  <si>
    <t>Copper Ridge Health Care</t>
  </si>
  <si>
    <t>UT0018</t>
  </si>
  <si>
    <t>Crestwood Rehabilitation and Nursing</t>
  </si>
  <si>
    <t>UT0021</t>
  </si>
  <si>
    <t>Draper Rehabilitation and Care Center</t>
  </si>
  <si>
    <t>UT0029</t>
  </si>
  <si>
    <t>Four Corners Regional Care</t>
  </si>
  <si>
    <t>UT0090</t>
  </si>
  <si>
    <t>Harrison Pointe Healthcare and Rehabilitation</t>
  </si>
  <si>
    <t>UT0039</t>
  </si>
  <si>
    <t>Heritage Park Healthcare and Rehabilitation</t>
  </si>
  <si>
    <t>UT0040</t>
  </si>
  <si>
    <t>Highland Care Center</t>
  </si>
  <si>
    <t>UT0042</t>
  </si>
  <si>
    <t>Holladay Healthcare Center</t>
  </si>
  <si>
    <t>UT0096</t>
  </si>
  <si>
    <t>Hurricane Health and Rehabilitation</t>
  </si>
  <si>
    <t>UT0030</t>
  </si>
  <si>
    <t>Little Cottonwood Rehab</t>
  </si>
  <si>
    <t>UT0058</t>
  </si>
  <si>
    <t>Lomond Peak Nurs Rehab</t>
  </si>
  <si>
    <t>UT0025</t>
  </si>
  <si>
    <t>Maple Ridge Rehabilitation and Nursing</t>
  </si>
  <si>
    <t>UT0064</t>
  </si>
  <si>
    <t>Meadow Brook Rehab and Nurs</t>
  </si>
  <si>
    <t>UT0054</t>
  </si>
  <si>
    <t>Millcreek Rehab and Nursing</t>
  </si>
  <si>
    <t>UT0055</t>
  </si>
  <si>
    <t>Mt Ogden Health and Rehabilitation</t>
  </si>
  <si>
    <t>UT0091</t>
  </si>
  <si>
    <t>Mt Olympus Rehab Center</t>
  </si>
  <si>
    <t>UT0061</t>
  </si>
  <si>
    <t>Orem Rehabilitation and Nursing Center</t>
  </si>
  <si>
    <t>UT0002</t>
  </si>
  <si>
    <t>Paramount Health and Rehabilitation</t>
  </si>
  <si>
    <t>UT0063</t>
  </si>
  <si>
    <t>Parkdale Health Rehab</t>
  </si>
  <si>
    <t>UT0026</t>
  </si>
  <si>
    <t>Pine Creek Rehab and Nurs</t>
  </si>
  <si>
    <t>UT0010</t>
  </si>
  <si>
    <t>Pinnacle Nursing and Rehabilitation Center</t>
  </si>
  <si>
    <t>UT000809</t>
  </si>
  <si>
    <t>Pointe Meadows Health and Rehabilitation</t>
  </si>
  <si>
    <t>UT0022</t>
  </si>
  <si>
    <t>Provo Rehabilitation and Nursing</t>
  </si>
  <si>
    <t>UT0068</t>
  </si>
  <si>
    <t>Red Cliffs Health and Rehab</t>
  </si>
  <si>
    <t>UT0073</t>
  </si>
  <si>
    <t>Rocky Mountain Care - Clearfield</t>
  </si>
  <si>
    <t>UT0056</t>
  </si>
  <si>
    <t>Rocky Mountain Care - Cottage Vine</t>
  </si>
  <si>
    <t>UT0072</t>
  </si>
  <si>
    <t>Rocky Mountain Care - Hunter Hollow</t>
  </si>
  <si>
    <t>UT0048</t>
  </si>
  <si>
    <t>Rocky Mountain Care - Logan</t>
  </si>
  <si>
    <t>UT000346</t>
  </si>
  <si>
    <t>Rocky Mountain Care - Riverton</t>
  </si>
  <si>
    <t>UT0070</t>
  </si>
  <si>
    <t>Rocky Mountain Care - The Lodge</t>
  </si>
  <si>
    <t>UT0087</t>
  </si>
  <si>
    <t>Rocky Mountain Care - Willow Springs</t>
  </si>
  <si>
    <t>UT0078</t>
  </si>
  <si>
    <t>Sandy Health and Rehab</t>
  </si>
  <si>
    <t>UT0050</t>
  </si>
  <si>
    <t>South Ogden Post Acute</t>
  </si>
  <si>
    <t>UT0033</t>
  </si>
  <si>
    <t>Spanish Fork Rehab and Nurse</t>
  </si>
  <si>
    <t>UT0071</t>
  </si>
  <si>
    <t>Spring Creek Healthcare Center</t>
  </si>
  <si>
    <t>UT0081</t>
  </si>
  <si>
    <t>St George Rehabilitation</t>
  </si>
  <si>
    <t>UT0082</t>
  </si>
  <si>
    <t>St Joseph Villa</t>
  </si>
  <si>
    <t>UT0092</t>
  </si>
  <si>
    <t>The Terrace at Mt Ogden</t>
  </si>
  <si>
    <t>UT000446</t>
  </si>
  <si>
    <t>Canyonlands Care Center</t>
  </si>
  <si>
    <t>Canyonlands Special Servicing District</t>
  </si>
  <si>
    <t>UT0023</t>
  </si>
  <si>
    <t>Parkway Health Center</t>
  </si>
  <si>
    <t>UT0067</t>
  </si>
  <si>
    <t>Seasons Health and Rehabilitation</t>
  </si>
  <si>
    <t>UT0084</t>
  </si>
  <si>
    <t>Uintah Basin Rehabilitation and Senior Villa</t>
  </si>
  <si>
    <t>Duchesne County</t>
  </si>
  <si>
    <t>UT0024</t>
  </si>
  <si>
    <t>Emery County Care and Rehab Center</t>
  </si>
  <si>
    <t>Emery County</t>
  </si>
  <si>
    <t>UT000112</t>
  </si>
  <si>
    <t>Gunnison Valley Hospital</t>
  </si>
  <si>
    <t>UT0038</t>
  </si>
  <si>
    <t>UT0037</t>
  </si>
  <si>
    <t>UT0009</t>
  </si>
  <si>
    <t>UT000225</t>
  </si>
  <si>
    <t>UT0065</t>
  </si>
  <si>
    <t>UT0069</t>
  </si>
  <si>
    <t>UT0027</t>
  </si>
  <si>
    <t>UT0035</t>
  </si>
  <si>
    <t>UT0032</t>
  </si>
  <si>
    <t>UT0094</t>
  </si>
  <si>
    <t>UT0095</t>
  </si>
  <si>
    <t>UT0001</t>
  </si>
  <si>
    <t>Mission Alpine Rehab Center</t>
  </si>
  <si>
    <t>UT0007</t>
  </si>
  <si>
    <t>Mission at Maple Springs</t>
  </si>
  <si>
    <t>UT0051</t>
  </si>
  <si>
    <t>Mission Community Living Rehab</t>
  </si>
  <si>
    <t>UT000545</t>
  </si>
  <si>
    <t>Stonehenge of American Fork</t>
  </si>
  <si>
    <t>Kane County Human Resource Special Service District</t>
  </si>
  <si>
    <t>UT0043</t>
  </si>
  <si>
    <t>Stonehenge of Cedar City</t>
  </si>
  <si>
    <t>UT000668</t>
  </si>
  <si>
    <t>Stonehenge of Ogden</t>
  </si>
  <si>
    <t>UT000417</t>
  </si>
  <si>
    <t>Stonehenge of Richfield</t>
  </si>
  <si>
    <t>UT0086</t>
  </si>
  <si>
    <t>Stonehenge of Springville</t>
  </si>
  <si>
    <t>UT0093</t>
  </si>
  <si>
    <t>Millard County</t>
  </si>
  <si>
    <t>UT0089</t>
  </si>
  <si>
    <t>Uintah Care Center</t>
  </si>
  <si>
    <t>Uintah County</t>
  </si>
  <si>
    <t>Grand Total</t>
  </si>
  <si>
    <t xml:space="preserve">Days </t>
  </si>
  <si>
    <t>Owner</t>
  </si>
  <si>
    <t>SFQ</t>
  </si>
  <si>
    <t>Paid</t>
  </si>
  <si>
    <t>Millard County Care Center</t>
  </si>
  <si>
    <t xml:space="preserve">Total Days </t>
  </si>
  <si>
    <t>Canyonlands</t>
  </si>
  <si>
    <t>Kane County</t>
  </si>
  <si>
    <t>Beaver Valley</t>
  </si>
  <si>
    <t>Gunnison Valley</t>
  </si>
  <si>
    <t>UPL History</t>
  </si>
  <si>
    <t>Owner - Facility</t>
  </si>
  <si>
    <t>Annual NF NSGO UPL Gap Calculation</t>
  </si>
  <si>
    <t>Entity Type</t>
  </si>
  <si>
    <t>Mcare Days</t>
  </si>
  <si>
    <t>Mcaid Days</t>
  </si>
  <si>
    <t>Mcaid Base</t>
  </si>
  <si>
    <t>Mcaid PerDiem</t>
  </si>
  <si>
    <t>UT000390</t>
  </si>
  <si>
    <t>UT000603</t>
  </si>
  <si>
    <t>UT0000145</t>
  </si>
  <si>
    <t>UT000556</t>
  </si>
  <si>
    <t>UT000772</t>
  </si>
  <si>
    <t>UT0047</t>
  </si>
  <si>
    <t>UT0031</t>
  </si>
  <si>
    <t>UT0053</t>
  </si>
  <si>
    <t>UT0015</t>
  </si>
  <si>
    <t>UT000817</t>
  </si>
  <si>
    <t>UT000598</t>
  </si>
  <si>
    <t>UT0085</t>
  </si>
  <si>
    <t>UT113486</t>
  </si>
  <si>
    <t>NSGO</t>
  </si>
  <si>
    <t>Private</t>
  </si>
  <si>
    <t>Owner Short</t>
  </si>
  <si>
    <t>Dollars</t>
  </si>
  <si>
    <t>SFY 2023 UPL</t>
  </si>
  <si>
    <t>OwnerShort</t>
  </si>
  <si>
    <t>NF Rate</t>
  </si>
  <si>
    <t>Garfield County</t>
  </si>
  <si>
    <t>Sandstone Bountiful</t>
  </si>
  <si>
    <t>Sandstone Canyon Rim</t>
  </si>
  <si>
    <t>Sandstone American Fork</t>
  </si>
  <si>
    <t>Sandstone Nephi</t>
  </si>
  <si>
    <t>Sandstone North Park</t>
  </si>
  <si>
    <t>Sandstone Pioneer Trail</t>
  </si>
  <si>
    <t>Sandstone Richfield</t>
  </si>
  <si>
    <t>Sandstone South Lake</t>
  </si>
  <si>
    <t>Sandstone Taylorsville</t>
  </si>
  <si>
    <t>Sandstone Brigham City</t>
  </si>
  <si>
    <t>Sandstone Holladay</t>
  </si>
  <si>
    <t>Sandstone Millcreek</t>
  </si>
  <si>
    <t>Garfield County Nursing Home</t>
  </si>
  <si>
    <t>NPI</t>
  </si>
  <si>
    <t>Avalon Bountiful Care Center</t>
  </si>
  <si>
    <t>Avalon Canyon Rim Care Center</t>
  </si>
  <si>
    <t>Avalon Heritage Care Center</t>
  </si>
  <si>
    <t>Avalon Heritage Hills Rehab and Care Center</t>
  </si>
  <si>
    <t>Avalon North Canyon Care Center</t>
  </si>
  <si>
    <t>Avalon Pioneer Care Center</t>
  </si>
  <si>
    <t>Avalon Richfield Rehab and Care Center</t>
  </si>
  <si>
    <t>Avalon Valley Rehab</t>
  </si>
  <si>
    <t>Avalon West Health and Rehab</t>
  </si>
  <si>
    <t>Avalon Willow Glen Health and Rehab</t>
  </si>
  <si>
    <t>Avalon Willow Wood Care Center</t>
  </si>
  <si>
    <t>Avalon Woodland Park Rehab and Care Center</t>
  </si>
  <si>
    <t>Total Dollars</t>
  </si>
  <si>
    <t>Data SFY</t>
  </si>
  <si>
    <t>Owner Name</t>
  </si>
  <si>
    <t>Mcare Paid</t>
  </si>
  <si>
    <t>Mcare PerDiem</t>
  </si>
  <si>
    <t>Mcaid Inflated</t>
  </si>
  <si>
    <t>Mcaid Therapy</t>
  </si>
  <si>
    <t>Mcaid Base + Therapy</t>
  </si>
  <si>
    <t>GA Paid</t>
  </si>
  <si>
    <t>Mcaid Total</t>
  </si>
  <si>
    <t>Gap</t>
  </si>
  <si>
    <t>Avalon Care Center VA Ogden</t>
  </si>
  <si>
    <t>Avalon VA Central Utah Payson</t>
  </si>
  <si>
    <t>Avalon VA Southern Utah Ivans</t>
  </si>
  <si>
    <t>Avalon VA Utah State</t>
  </si>
  <si>
    <t>Coral Desert Rehab and Care</t>
  </si>
  <si>
    <t>Ensign</t>
  </si>
  <si>
    <t>Garfield</t>
  </si>
  <si>
    <t>Life Care Center Bntfl</t>
  </si>
  <si>
    <t>Bountiful Medical Investors</t>
  </si>
  <si>
    <t>Life Care Center of SLC</t>
  </si>
  <si>
    <t>Life Care Centers of America Inc</t>
  </si>
  <si>
    <t>UT000978</t>
  </si>
  <si>
    <t>Meadow Peak Rehabilitation</t>
  </si>
  <si>
    <t>Midtown Manor</t>
  </si>
  <si>
    <t>Millard Co Care and Rehab Inc</t>
  </si>
  <si>
    <t>Mountain View Hlth Srvcs</t>
  </si>
  <si>
    <t>Neurorestorative</t>
  </si>
  <si>
    <t>Country Life Care Centers</t>
  </si>
  <si>
    <t>South Davis Specialty Care</t>
  </si>
  <si>
    <t>South Davis Community Hospital</t>
  </si>
  <si>
    <t>Sunshine Terrace Found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</si>
</sst>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4" formatCode="_(&quot;$&quot;* #,##0.00_);_(&quot;$&quot;* \(#,##0.00\);_(&quot;$&quot;* &quot;-&quot;??_);_(@_)"/>
    <numFmt numFmtId="164" formatCode="_(* #,##0.00_);[Red]_(* \(#,##0.00\);_(* &quot;-&quot;??_);_(@_)"/>
    <numFmt numFmtId="165" formatCode="_(* #,##0_);[Red]_(* \(#,##0\);_(* &quot;-&quot;_);_(@_)"/>
    <numFmt numFmtId="166" formatCode="_(&quot;$&quot;* #,##0.00_);[Red]_(&quot;$&quot;* \(#,##0.00\);_(&quot;$&quot;* &quot;-&quot;??_);_(@_)"/>
    <numFmt numFmtId="167" formatCode="_(&quot;$&quot;* #,##0_);[Red]_(&quot;$&quot;* \(#,##0\);_(&quot;$&quot;* &quot;-&quot;_);_(@_)"/>
    <numFmt numFmtId="168" formatCode="_(* 0.0%_);[Red]_(* \(0.0%\);_(* &quot;-&quot;?_);_(@_)"/>
  </numFmts>
  <fonts count="3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u/>
      <sz val="11"/>
      <color rgb="FF990099"/>
      <name val="Calibri"/>
      <family val="2"/>
    </font>
    <font>
      <u/>
      <sz val="11"/>
      <color rgb="FF0000CC"/>
      <name val="Calibri"/>
      <family val="2"/>
    </font>
    <font>
      <sz val="11"/>
      <color theme="0"/>
      <name val="Calibri"/>
      <family val="2"/>
    </font>
    <font>
      <sz val="11"/>
      <name val="Calibri"/>
      <family val="2"/>
    </font>
    <font>
      <sz val="11"/>
      <name val="Calibri"/>
      <family val="2"/>
      <scheme val="minor"/>
    </font>
    <font>
      <b/>
      <sz val="16"/>
      <color theme="0"/>
      <name val="Calibri"/>
      <family val="2"/>
      <scheme val="minor"/>
    </font>
    <font>
      <b/>
      <sz val="14"/>
      <color theme="0"/>
      <name val="Calibri"/>
      <family val="2"/>
      <scheme val="minor"/>
    </font>
    <font>
      <sz val="8"/>
      <name val="Calibri"/>
      <family val="2"/>
    </font>
    <font>
      <sz val="11"/>
      <color theme="1"/>
      <name val="Gill Sans MT"/>
      <family val="2"/>
    </font>
    <font>
      <sz val="11"/>
      <color theme="0"/>
      <name val="Gill Sans MT"/>
      <family val="2"/>
    </font>
    <font>
      <sz val="11"/>
      <name val="Gill Sans MT"/>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rgb="FF98BA99"/>
        <bgColor indexed="64"/>
      </patternFill>
    </fill>
    <fill>
      <patternFill patternType="solid">
        <fgColor theme="1" tint="0.249977111117893"/>
        <bgColor indexed="64"/>
      </patternFill>
    </fill>
    <fill>
      <patternFill patternType="solid">
        <fgColor theme="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51">
    <xf numFmtId="0" fontId="0" fillId="0" borderId="0" applyNumberFormat="0"/>
    <xf numFmtId="16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2"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4" fillId="30"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4" fillId="31" borderId="0" applyNumberFormat="0" applyFon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5" fillId="32" borderId="0" applyNumberFormat="0" applyFon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5" fillId="28" borderId="0" applyNumberFormat="0" applyFon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1" fillId="29"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6" fillId="29" borderId="0" applyNumberFormat="0" applyFont="0" applyBorder="0" applyAlignment="0" applyProtection="0"/>
    <xf numFmtId="0" fontId="26" fillId="28" borderId="0" applyNumberFormat="0" applyFont="0" applyBorder="0" applyAlignment="0" applyProtection="0"/>
  </cellStyleXfs>
  <cellXfs count="62">
    <xf numFmtId="0" fontId="0" fillId="0" borderId="0" xfId="0"/>
    <xf numFmtId="0" fontId="0" fillId="0" borderId="10" xfId="0" applyBorder="1" applyAlignment="1">
      <alignment horizontal="center"/>
    </xf>
    <xf numFmtId="0" fontId="0" fillId="0" borderId="10" xfId="0" pivotButton="1" applyBorder="1" applyAlignment="1">
      <alignment horizontal="center"/>
    </xf>
    <xf numFmtId="0" fontId="0" fillId="0" borderId="10" xfId="0" applyBorder="1" applyAlignment="1">
      <alignment horizontal="left"/>
    </xf>
    <xf numFmtId="0" fontId="0" fillId="0" borderId="0" xfId="0" applyAlignment="1">
      <alignment horizontal="center"/>
    </xf>
    <xf numFmtId="0" fontId="0" fillId="0" borderId="0" xfId="0" applyAlignment="1">
      <alignment horizontal="left"/>
    </xf>
    <xf numFmtId="41" fontId="0" fillId="0" borderId="0" xfId="0" applyNumberFormat="1"/>
    <xf numFmtId="0" fontId="0" fillId="0" borderId="0" xfId="0" applyAlignment="1">
      <alignment horizontal="left" indent="1"/>
    </xf>
    <xf numFmtId="0" fontId="0" fillId="0" borderId="0" xfId="0" applyAlignment="1">
      <alignment horizontal="center" vertical="center" wrapText="1"/>
    </xf>
    <xf numFmtId="0" fontId="27" fillId="33" borderId="0" xfId="0" applyFont="1" applyFill="1" applyAlignment="1">
      <alignment horizontal="center"/>
    </xf>
    <xf numFmtId="0" fontId="0" fillId="33" borderId="0" xfId="0" applyFill="1"/>
    <xf numFmtId="0" fontId="1" fillId="33" borderId="0" xfId="0" applyFont="1" applyFill="1"/>
    <xf numFmtId="0" fontId="27" fillId="33" borderId="0" xfId="0" applyFont="1" applyFill="1"/>
    <xf numFmtId="0" fontId="20" fillId="33" borderId="0" xfId="0" applyFont="1" applyFill="1"/>
    <xf numFmtId="0" fontId="20" fillId="33" borderId="0" xfId="0" applyFont="1" applyFill="1" applyAlignment="1">
      <alignment wrapText="1"/>
    </xf>
    <xf numFmtId="0" fontId="28" fillId="33" borderId="0" xfId="27" applyFont="1" applyFill="1" applyAlignment="1">
      <alignment horizontal="center"/>
    </xf>
    <xf numFmtId="0" fontId="0" fillId="0" borderId="11" xfId="0" applyBorder="1" applyAlignment="1">
      <alignment horizontal="left"/>
    </xf>
    <xf numFmtId="41" fontId="0" fillId="0" borderId="18" xfId="0" applyNumberFormat="1" applyBorder="1"/>
    <xf numFmtId="44" fontId="0" fillId="0" borderId="18" xfId="0" applyNumberFormat="1" applyBorder="1"/>
    <xf numFmtId="44" fontId="0" fillId="0" borderId="0" xfId="0" applyNumberFormat="1"/>
    <xf numFmtId="0" fontId="0" fillId="0" borderId="0" xfId="0" pivotButton="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Border="1" applyAlignment="1">
      <alignment horizontal="center"/>
    </xf>
    <xf numFmtId="41" fontId="0" fillId="0" borderId="0" xfId="0" applyNumberFormat="1" applyBorder="1"/>
    <xf numFmtId="44" fontId="0" fillId="0" borderId="0" xfId="0" applyNumberFormat="1" applyBorder="1"/>
    <xf numFmtId="0" fontId="0" fillId="0" borderId="0" xfId="0" pivotButton="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16" xfId="0" applyBorder="1"/>
    <xf numFmtId="0" fontId="0" fillId="0" borderId="12" xfId="0" applyBorder="1"/>
    <xf numFmtId="0" fontId="0" fillId="0" borderId="12" xfId="0" applyBorder="1" applyAlignment="1">
      <alignment horizontal="center"/>
    </xf>
    <xf numFmtId="164" fontId="0" fillId="0" borderId="12" xfId="1" applyFont="1" applyFill="1" applyBorder="1"/>
    <xf numFmtId="0" fontId="26" fillId="0" borderId="12" xfId="0" applyFont="1" applyBorder="1" applyAlignment="1">
      <alignment horizontal="center"/>
    </xf>
    <xf numFmtId="165" fontId="0" fillId="0" borderId="12" xfId="2" applyFont="1" applyFill="1" applyBorder="1"/>
    <xf numFmtId="2" fontId="0" fillId="0" borderId="12" xfId="1" applyNumberFormat="1" applyFont="1" applyFill="1" applyBorder="1" applyAlignment="1">
      <alignment horizontal="center"/>
    </xf>
    <xf numFmtId="164" fontId="0" fillId="0" borderId="17" xfId="1" applyFont="1" applyFill="1" applyBorder="1"/>
    <xf numFmtId="0" fontId="0" fillId="0" borderId="16" xfId="49" applyFont="1" applyFill="1" applyBorder="1"/>
    <xf numFmtId="0" fontId="0" fillId="0" borderId="12" xfId="49" applyFont="1" applyFill="1" applyBorder="1"/>
    <xf numFmtId="0" fontId="0" fillId="0" borderId="12" xfId="49" applyFont="1" applyFill="1" applyBorder="1" applyAlignment="1">
      <alignment horizontal="center"/>
    </xf>
    <xf numFmtId="164" fontId="0" fillId="0" borderId="12" xfId="49" applyNumberFormat="1" applyFont="1" applyFill="1" applyBorder="1"/>
    <xf numFmtId="0" fontId="26" fillId="0" borderId="12" xfId="49" applyFont="1" applyFill="1" applyBorder="1" applyAlignment="1">
      <alignment horizontal="center"/>
    </xf>
    <xf numFmtId="165" fontId="0" fillId="0" borderId="12" xfId="49" applyNumberFormat="1" applyFont="1" applyFill="1" applyBorder="1"/>
    <xf numFmtId="2" fontId="0" fillId="0" borderId="12" xfId="49" applyNumberFormat="1" applyFont="1" applyFill="1" applyBorder="1" applyAlignment="1">
      <alignment horizontal="center"/>
    </xf>
    <xf numFmtId="164" fontId="0" fillId="0" borderId="17" xfId="49" applyNumberFormat="1" applyFont="1" applyFill="1" applyBorder="1"/>
    <xf numFmtId="0" fontId="30" fillId="0" borderId="0" xfId="0" applyFont="1" applyBorder="1" applyAlignment="1">
      <alignment horizontal="center"/>
    </xf>
    <xf numFmtId="0" fontId="30" fillId="0" borderId="0" xfId="0" applyFont="1"/>
    <xf numFmtId="0" fontId="31" fillId="34" borderId="0" xfId="0" applyFont="1" applyFill="1"/>
    <xf numFmtId="0" fontId="30" fillId="0" borderId="0" xfId="0" applyFont="1" applyBorder="1"/>
    <xf numFmtId="0" fontId="32" fillId="0" borderId="0" xfId="0" applyFont="1" applyBorder="1"/>
    <xf numFmtId="165" fontId="30" fillId="0" borderId="0" xfId="2" applyFont="1" applyBorder="1"/>
    <xf numFmtId="164" fontId="30" fillId="0" borderId="0" xfId="1" applyFont="1" applyBorder="1"/>
    <xf numFmtId="0" fontId="24" fillId="0" borderId="13" xfId="0" applyFont="1" applyFill="1" applyBorder="1" applyAlignment="1">
      <alignment horizontal="center" wrapText="1"/>
    </xf>
    <xf numFmtId="0" fontId="24" fillId="0" borderId="14" xfId="0" applyFont="1" applyFill="1" applyBorder="1" applyAlignment="1">
      <alignment horizontal="center" wrapText="1"/>
    </xf>
    <xf numFmtId="0" fontId="24" fillId="0" borderId="14" xfId="35" applyFont="1" applyFill="1" applyBorder="1" applyAlignment="1">
      <alignment horizontal="center" wrapText="1"/>
    </xf>
    <xf numFmtId="0" fontId="24" fillId="0" borderId="15" xfId="0" applyFont="1" applyFill="1" applyBorder="1" applyAlignment="1">
      <alignment horizontal="center" wrapText="1"/>
    </xf>
    <xf numFmtId="0" fontId="32" fillId="0" borderId="0" xfId="0" applyNumberFormat="1" applyFont="1" applyFill="1"/>
    <xf numFmtId="165" fontId="30" fillId="0" borderId="0" xfId="2" applyFont="1"/>
    <xf numFmtId="164" fontId="30" fillId="0" borderId="0" xfId="1" applyFont="1"/>
    <xf numFmtId="0" fontId="30" fillId="0" borderId="0" xfId="0" applyNumberFormat="1" applyFont="1"/>
    <xf numFmtId="0" fontId="30" fillId="0" borderId="0" xfId="0" applyFont="1" applyAlignment="1">
      <alignment horizontal="center"/>
    </xf>
  </cellXfs>
  <cellStyles count="51">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customBuiltin="1"/>
    <cellStyle name="Accent2" xfId="27" builtinId="33" customBuiltin="1"/>
    <cellStyle name="Accent3" xfId="31" builtinId="37" customBuiltin="1"/>
    <cellStyle name="Accent4" xfId="35" builtinId="41" customBuiltin="1"/>
    <cellStyle name="Accent5" xfId="39" builtinId="45" hidden="1" customBuiltin="1"/>
    <cellStyle name="Accent5" xfId="49" builtinId="45" customBuiltin="1"/>
    <cellStyle name="Accent6" xfId="43" builtinId="49" hidden="1"/>
    <cellStyle name="Accent6" xfId="50" builtinId="49" hidden="1" customBuiltin="1"/>
    <cellStyle name="Bad" xfId="12" builtinId="27" hidden="1"/>
    <cellStyle name="Calculation" xfId="16" builtinId="22" hidden="1"/>
    <cellStyle name="Check Cell" xfId="18" builtinId="23" hidden="1"/>
    <cellStyle name="Comma" xfId="1" builtinId="3" customBuiltin="1"/>
    <cellStyle name="Comma [0]" xfId="2" builtinId="6" customBuiltin="1"/>
    <cellStyle name="Currency" xfId="3" builtinId="4" customBuiltin="1"/>
    <cellStyle name="Currency [0]" xfId="4" builtinId="7" customBuiltin="1"/>
    <cellStyle name="Explanatory Text" xfId="21" builtinId="53" hidden="1"/>
    <cellStyle name="Followed Hyperlink" xfId="48" builtinId="9" customBuiltin="1"/>
    <cellStyle name="Good" xfId="11" builtinId="26" hidden="1"/>
    <cellStyle name="Heading 1" xfId="7" builtinId="16" hidden="1"/>
    <cellStyle name="Heading 2" xfId="8" builtinId="17" hidden="1"/>
    <cellStyle name="Heading 3" xfId="9" builtinId="18" hidden="1"/>
    <cellStyle name="Heading 4" xfId="10" builtinId="19" hidden="1"/>
    <cellStyle name="Hyperlink" xfId="47" builtinId="8" customBuiltin="1"/>
    <cellStyle name="Input" xfId="14" builtinId="20" hidden="1"/>
    <cellStyle name="Linked Cell" xfId="17" builtinId="24" hidden="1"/>
    <cellStyle name="Neutral" xfId="13" builtinId="28" hidden="1"/>
    <cellStyle name="Normal" xfId="0" builtinId="0" customBuiltin="1"/>
    <cellStyle name="Note" xfId="20" builtinId="10" hidden="1"/>
    <cellStyle name="Output" xfId="15" builtinId="21" hidden="1"/>
    <cellStyle name="Percent" xfId="5" builtinId="5" customBuiltin="1"/>
    <cellStyle name="Title" xfId="6" builtinId="15" hidden="1"/>
    <cellStyle name="Total" xfId="22" builtinId="25" hidden="1"/>
    <cellStyle name="Warning Text" xfId="19" builtinId="11" hidden="1"/>
  </cellStyles>
  <dxfs count="92">
    <dxf>
      <font>
        <color theme="0"/>
      </font>
      <border>
        <bottom style="thin">
          <color theme="6"/>
        </bottom>
        <vertical/>
        <horizontal/>
      </border>
    </dxf>
    <dxf>
      <font>
        <sz val="8"/>
        <color theme="0"/>
        <name val="Gill Sans MT"/>
        <family val="2"/>
      </font>
      <fill>
        <patternFill>
          <bgColor theme="1"/>
        </patternFill>
      </fill>
      <border>
        <left style="thin">
          <color theme="6"/>
        </left>
        <right style="thin">
          <color theme="6"/>
        </right>
        <top style="thin">
          <color theme="6"/>
        </top>
        <bottom style="thin">
          <color theme="6"/>
        </bottom>
        <vertical/>
        <horizontal/>
      </border>
    </dxf>
    <dxf>
      <border>
        <left style="medium">
          <color indexed="64"/>
        </left>
        <right style="medium">
          <color indexed="64"/>
        </right>
        <top style="medium">
          <color indexed="64"/>
        </top>
      </border>
    </dxf>
    <dxf>
      <border>
        <left style="medium">
          <color indexed="64"/>
        </left>
        <top style="medium">
          <color indexed="64"/>
        </top>
        <bottom style="medium">
          <color indexed="64"/>
        </bottom>
      </border>
    </dxf>
    <dxf>
      <numFmt numFmtId="33" formatCode="_(* #,##0_);_(* \(#,##0\);_(* &quot;-&quot;_);_(@_)"/>
    </dxf>
    <dxf>
      <numFmt numFmtId="34" formatCode="_(&quot;$&quot;* #,##0.00_);_(&quot;$&quot;* \(#,##0.00\);_(&quot;$&quot;* &quot;-&quot;??_);_(@_)"/>
    </dxf>
    <dxf>
      <border>
        <left/>
        <right/>
        <top/>
      </border>
    </dxf>
    <dxf>
      <border>
        <left/>
        <right/>
        <top/>
      </border>
    </dxf>
    <dxf>
      <border>
        <left/>
        <right/>
        <top/>
      </border>
    </dxf>
    <dxf>
      <border>
        <top/>
      </border>
    </dxf>
    <dxf>
      <border>
        <top/>
      </border>
    </dxf>
    <dxf>
      <border>
        <right/>
      </border>
    </dxf>
    <dxf>
      <font>
        <color theme="0"/>
      </font>
      <fill>
        <patternFill>
          <bgColor theme="1"/>
        </patternFill>
      </fill>
      <border>
        <bottom style="thin">
          <color theme="5"/>
        </bottom>
        <vertical/>
        <horizontal/>
      </border>
    </dxf>
    <dxf>
      <font>
        <sz val="10"/>
        <color theme="1"/>
        <name val="Gill Sans MT"/>
        <family val="2"/>
      </font>
      <fill>
        <patternFill>
          <bgColor theme="1"/>
        </patternFill>
      </fill>
      <border>
        <left style="thin">
          <color theme="5"/>
        </left>
        <right style="thin">
          <color theme="5"/>
        </right>
        <top style="thin">
          <color theme="5"/>
        </top>
        <bottom style="thin">
          <color theme="5"/>
        </bottom>
        <vertical/>
        <horizontal/>
      </border>
    </dxf>
    <dxf>
      <border>
        <left style="medium">
          <color indexed="64"/>
        </left>
        <right style="medium">
          <color indexed="64"/>
        </right>
        <top style="medium">
          <color indexed="64"/>
        </top>
      </border>
    </dxf>
    <dxf>
      <border>
        <left style="medium">
          <color indexed="64"/>
        </left>
        <top style="medium">
          <color indexed="64"/>
        </top>
        <bottom style="medium">
          <color indexed="64"/>
        </bottom>
      </border>
    </dxf>
    <dxf>
      <numFmt numFmtId="33" formatCode="_(* #,##0_);_(* \(#,##0\);_(* &quot;-&quot;_);_(@_)"/>
    </dxf>
    <dxf>
      <numFmt numFmtId="34" formatCode="_(&quot;$&quot;* #,##0.00_);_(&quot;$&quot;* \(#,##0.00\);_(&quot;$&quot;* &quot;-&quot;??_);_(@_)"/>
    </dxf>
    <dxf>
      <border>
        <left/>
        <right/>
        <top/>
      </border>
    </dxf>
    <dxf>
      <border>
        <left/>
        <right/>
        <top/>
      </border>
    </dxf>
    <dxf>
      <border>
        <left/>
        <right/>
        <top/>
      </border>
    </dxf>
    <dxf>
      <border>
        <top/>
      </border>
    </dxf>
    <dxf>
      <border>
        <top/>
      </border>
    </dxf>
    <dxf>
      <border>
        <right/>
      </border>
    </dxf>
    <dxf>
      <font>
        <strike val="0"/>
        <outline val="0"/>
        <shadow val="0"/>
        <u val="none"/>
        <vertAlign val="baseline"/>
        <sz val="11"/>
        <name val="Gill Sans MT"/>
        <family val="2"/>
        <scheme val="none"/>
      </font>
      <alignment horizontal="center" vertical="bottom" textRotation="0" wrapText="0" indent="0" justifyLastLine="0" shrinkToFit="0" readingOrder="0"/>
    </dxf>
    <dxf>
      <font>
        <strike val="0"/>
        <outline val="0"/>
        <shadow val="0"/>
        <u val="none"/>
        <vertAlign val="baseline"/>
        <sz val="11"/>
        <color auto="1"/>
        <name val="Gill Sans MT"/>
        <family val="2"/>
        <scheme val="none"/>
      </font>
      <numFmt numFmtId="0" formatCode="General"/>
      <fill>
        <patternFill patternType="none">
          <fgColor indexed="64"/>
          <bgColor auto="1"/>
        </patternFill>
      </fill>
    </dxf>
    <dxf>
      <font>
        <strike val="0"/>
        <outline val="0"/>
        <shadow val="0"/>
        <u val="none"/>
        <vertAlign val="baseline"/>
        <sz val="11"/>
        <name val="Gill Sans MT"/>
        <family val="2"/>
        <scheme val="none"/>
      </font>
      <numFmt numFmtId="0" formatCode="General"/>
    </dxf>
    <dxf>
      <font>
        <b val="0"/>
        <i val="0"/>
        <strike val="0"/>
        <condense val="0"/>
        <extend val="0"/>
        <outline val="0"/>
        <shadow val="0"/>
        <u val="none"/>
        <vertAlign val="baseline"/>
        <sz val="11"/>
        <color theme="1"/>
        <name val="Gill Sans MT"/>
        <family val="2"/>
        <scheme val="none"/>
      </font>
    </dxf>
    <dxf>
      <font>
        <b val="0"/>
        <i val="0"/>
        <strike val="0"/>
        <condense val="0"/>
        <extend val="0"/>
        <outline val="0"/>
        <shadow val="0"/>
        <u val="none"/>
        <vertAlign val="baseline"/>
        <sz val="11"/>
        <color theme="1"/>
        <name val="Gill Sans MT"/>
        <family val="2"/>
        <scheme val="none"/>
      </font>
    </dxf>
    <dxf>
      <font>
        <strike val="0"/>
        <outline val="0"/>
        <shadow val="0"/>
        <u val="none"/>
        <vertAlign val="baseline"/>
        <sz val="11"/>
        <name val="Gill Sans MT"/>
        <family val="2"/>
        <scheme val="none"/>
      </font>
    </dxf>
    <dxf>
      <font>
        <strike val="0"/>
        <outline val="0"/>
        <shadow val="0"/>
        <u val="none"/>
        <vertAlign val="baseline"/>
        <sz val="11"/>
        <name val="Gill Sans MT"/>
        <family val="2"/>
        <scheme val="none"/>
      </font>
    </dxf>
    <dxf>
      <font>
        <strike val="0"/>
        <outline val="0"/>
        <shadow val="0"/>
        <u val="none"/>
        <vertAlign val="baseline"/>
        <sz val="11"/>
        <name val="Gill Sans MT"/>
        <family val="2"/>
        <scheme val="none"/>
      </font>
    </dxf>
    <dxf>
      <font>
        <strike val="0"/>
        <outline val="0"/>
        <shadow val="0"/>
        <u val="none"/>
        <vertAlign val="baseline"/>
        <sz val="11"/>
        <name val="Gill Sans MT"/>
        <family val="2"/>
        <scheme val="none"/>
      </font>
    </dxf>
    <dxf>
      <font>
        <strike val="0"/>
        <outline val="0"/>
        <shadow val="0"/>
        <u val="none"/>
        <vertAlign val="baseline"/>
        <sz val="11"/>
        <name val="Gill Sans MT"/>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Gill Sans MT"/>
        <family val="2"/>
        <scheme val="none"/>
      </font>
    </dxf>
    <dxf>
      <font>
        <strike val="0"/>
        <outline val="0"/>
        <shadow val="0"/>
        <u val="none"/>
        <vertAlign val="baseline"/>
        <sz val="11"/>
        <color theme="0"/>
        <name val="Gill Sans MT"/>
        <family val="2"/>
        <scheme val="none"/>
      </font>
      <fill>
        <patternFill patternType="solid">
          <fgColor indexed="64"/>
          <bgColor theme="1"/>
        </patternFill>
      </fill>
    </dxf>
    <dxf>
      <font>
        <strike val="0"/>
        <outline val="0"/>
        <shadow val="0"/>
        <u val="none"/>
        <vertAlign val="baseline"/>
        <sz val="11"/>
        <name val="Gill Sans MT"/>
        <family val="2"/>
        <scheme val="none"/>
      </font>
    </dxf>
    <dxf>
      <font>
        <strike val="0"/>
        <outline val="0"/>
        <shadow val="0"/>
        <u val="none"/>
        <vertAlign val="baseline"/>
        <sz val="11"/>
        <name val="Gill Sans MT"/>
        <family val="2"/>
        <scheme val="none"/>
      </font>
    </dxf>
    <dxf>
      <font>
        <strike val="0"/>
        <outline val="0"/>
        <shadow val="0"/>
        <u val="none"/>
        <vertAlign val="baseline"/>
        <sz val="11"/>
        <color theme="0"/>
        <name val="Calibri"/>
        <family val="2"/>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164" formatCode="_(* #,##0.00_);[Red]_(* \(#,##0.00\);_(* &quot;-&quot;??_);_(@_)"/>
      <border diagonalUp="0" diagonalDown="0" outline="0">
        <left style="thin">
          <color indexed="64"/>
        </left>
        <right/>
        <top style="thin">
          <color indexed="64"/>
        </top>
        <bottom/>
      </border>
    </dxf>
    <dxf>
      <numFmt numFmtId="164" formatCode="_(* #,##0.00_);[Red]_(* \(#,##0.0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numFmt numFmtId="164" formatCode="_(* #,##0.00_);[Red]_(* \(#,##0.00\);_(* &quot;-&quot;??_);_(@_)"/>
      <border diagonalUp="0" diagonalDown="0" outline="0">
        <left style="thin">
          <color indexed="64"/>
        </left>
        <right style="thin">
          <color indexed="64"/>
        </right>
        <top style="thin">
          <color indexed="64"/>
        </top>
        <bottom/>
      </border>
    </dxf>
    <dxf>
      <numFmt numFmtId="165" formatCode="_(* #,##0_);[Red]_(* \(#,##0\);_(*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family val="2"/>
        <scheme val="none"/>
      </font>
      <numFmt numFmtId="165" formatCode="_(* #,##0_);[Red]_(* \(#,##0\);_(* &quot;-&quot;_);_(@_)"/>
      <border diagonalUp="0" diagonalDown="0" outline="0">
        <left style="thin">
          <color indexed="64"/>
        </left>
        <right style="thin">
          <color indexed="64"/>
        </right>
        <top style="thin">
          <color indexed="64"/>
        </top>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_(* #,##0.00_);[Red]_(* \(#,##0.00\);_(* &quot;-&quot;??_);_(@_)"/>
      <border diagonalUp="0" diagonalDown="0" outline="0">
        <left style="thin">
          <color indexed="64"/>
        </left>
        <right style="thin">
          <color indexed="64"/>
        </right>
        <top style="thin">
          <color indexed="64"/>
        </top>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color auto="1"/>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left style="medium">
          <color indexed="64"/>
        </left>
        <right style="medium">
          <color indexed="64"/>
        </right>
        <top style="medium">
          <color indexed="64"/>
        </top>
      </border>
    </dxf>
    <dxf>
      <border>
        <left style="medium">
          <color indexed="64"/>
        </left>
        <top style="medium">
          <color indexed="64"/>
        </top>
        <bottom style="medium">
          <color indexed="64"/>
        </bottom>
      </border>
    </dxf>
    <dxf>
      <numFmt numFmtId="33" formatCode="_(* #,##0_);_(* \(#,##0\);_(* &quot;-&quot;_);_(@_)"/>
    </dxf>
    <dxf>
      <numFmt numFmtId="34" formatCode="_(&quot;$&quot;* #,##0.00_);_(&quot;$&quot;* \(#,##0.00\);_(&quot;$&quot;* &quot;-&quot;??_);_(@_)"/>
    </dxf>
    <dxf>
      <border>
        <left/>
        <right/>
        <top/>
      </border>
    </dxf>
    <dxf>
      <border>
        <left/>
        <right/>
        <top/>
      </border>
    </dxf>
    <dxf>
      <border>
        <left/>
        <right/>
        <top/>
      </border>
    </dxf>
    <dxf>
      <border>
        <top/>
      </border>
    </dxf>
    <dxf>
      <border>
        <top/>
      </border>
    </dxf>
    <dxf>
      <border>
        <right/>
      </border>
    </dxf>
  </dxfs>
  <tableStyles count="2" defaultTableStyle="TableStyleMedium2" defaultPivotStyle="PivotStyleLight16">
    <tableStyle name="SlicerStyleDark2 2" pivot="0" table="0" count="10" xr9:uid="{66FF0720-F316-4216-914E-DCD374963E98}">
      <tableStyleElement type="wholeTable" dxfId="13"/>
      <tableStyleElement type="headerRow" dxfId="12"/>
    </tableStyle>
    <tableStyle name="SlicerStyleLight3 2" pivot="0" table="0" count="10" xr9:uid="{189875E2-DE4A-4AE6-B89B-DF48C7F26F3B}">
      <tableStyleElement type="wholeTable" dxfId="1"/>
      <tableStyleElement type="headerRow" dxfId="0"/>
    </tableStyle>
  </tableStyles>
  <colors>
    <mruColors>
      <color rgb="FF0000CC"/>
      <color rgb="FFFFFFCC"/>
      <color rgb="FFCCFFCC"/>
      <color rgb="FF98BA99"/>
      <color rgb="FFFFFF99"/>
      <color rgb="FF99FF99"/>
      <color rgb="FF9B9375"/>
      <color rgb="FFB0AE9E"/>
      <color rgb="FFA8B39F"/>
      <color rgb="FF8F9D83"/>
    </mruColors>
  </colors>
  <extLst>
    <ext xmlns:x14="http://schemas.microsoft.com/office/spreadsheetml/2009/9/main" uri="{46F421CA-312F-682f-3DD2-61675219B42D}">
      <x14:dxfs count="40">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Dark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pivotCacheDefinition" Target="pivotCache/pivotCacheDefinition3.xml"/><Relationship Id="rId12" Type="http://schemas.microsoft.com/office/2007/relationships/slicerCache" Target="slicerCaches/slicerCache5.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4.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3.xml"/><Relationship Id="rId19" Type="http://schemas.openxmlformats.org/officeDocument/2006/relationships/customXml" Target="../customXml/item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onnections" Target="connections.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1</xdr:col>
      <xdr:colOff>0</xdr:colOff>
      <xdr:row>13</xdr:row>
      <xdr:rowOff>0</xdr:rowOff>
    </xdr:to>
    <mc:AlternateContent xmlns:mc="http://schemas.openxmlformats.org/markup-compatibility/2006" xmlns:a14="http://schemas.microsoft.com/office/drawing/2010/main">
      <mc:Choice Requires="a14">
        <xdr:graphicFrame macro="">
          <xdr:nvGraphicFramePr>
            <xdr:cNvPr id="4" name="OwnerShort">
              <a:extLst>
                <a:ext uri="{FF2B5EF4-FFF2-40B4-BE49-F238E27FC236}">
                  <a16:creationId xmlns:a16="http://schemas.microsoft.com/office/drawing/2014/main" id="{84C7F34E-FFD3-F10C-592F-0FD355F8172E}"/>
                </a:ext>
              </a:extLst>
            </xdr:cNvPr>
            <xdr:cNvGraphicFramePr/>
          </xdr:nvGraphicFramePr>
          <xdr:xfrm>
            <a:off x="0" y="0"/>
            <a:ext cx="0" cy="0"/>
          </xdr:xfrm>
          <a:graphic>
            <a:graphicData uri="http://schemas.microsoft.com/office/drawing/2010/slicer">
              <sle:slicer xmlns:sle="http://schemas.microsoft.com/office/drawing/2010/slicer" name="OwnerShort"/>
            </a:graphicData>
          </a:graphic>
        </xdr:graphicFrame>
      </mc:Choice>
      <mc:Fallback xmlns="">
        <xdr:sp macro="" textlink="">
          <xdr:nvSpPr>
            <xdr:cNvPr id="0" name=""/>
            <xdr:cNvSpPr>
              <a:spLocks noTextEdit="1"/>
            </xdr:cNvSpPr>
          </xdr:nvSpPr>
          <xdr:spPr>
            <a:xfrm>
              <a:off x="0" y="238126"/>
              <a:ext cx="1533525" cy="20954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1</xdr:col>
      <xdr:colOff>0</xdr:colOff>
      <xdr:row>13</xdr:row>
      <xdr:rowOff>0</xdr:rowOff>
    </xdr:to>
    <mc:AlternateContent xmlns:mc="http://schemas.openxmlformats.org/markup-compatibility/2006">
      <mc:Choice xmlns:a14="http://schemas.microsoft.com/office/drawing/2010/main" Requires="a14">
        <xdr:graphicFrame macro="">
          <xdr:nvGraphicFramePr>
            <xdr:cNvPr id="4" name="OwnerShort 2">
              <a:extLst>
                <a:ext uri="{FF2B5EF4-FFF2-40B4-BE49-F238E27FC236}">
                  <a16:creationId xmlns:a16="http://schemas.microsoft.com/office/drawing/2014/main" id="{680A3F4C-3011-8F49-9B44-6AC70E4FE6DC}"/>
                </a:ext>
              </a:extLst>
            </xdr:cNvPr>
            <xdr:cNvGraphicFramePr/>
          </xdr:nvGraphicFramePr>
          <xdr:xfrm>
            <a:off x="0" y="0"/>
            <a:ext cx="0" cy="0"/>
          </xdr:xfrm>
          <a:graphic>
            <a:graphicData uri="http://schemas.microsoft.com/office/drawing/2010/slicer">
              <sle:slicer xmlns:sle="http://schemas.microsoft.com/office/drawing/2010/slicer" name="OwnerShort 2"/>
            </a:graphicData>
          </a:graphic>
        </xdr:graphicFrame>
      </mc:Choice>
      <mc:Fallback>
        <xdr:sp macro="" textlink="">
          <xdr:nvSpPr>
            <xdr:cNvPr id="0" name=""/>
            <xdr:cNvSpPr>
              <a:spLocks noTextEdit="1"/>
            </xdr:cNvSpPr>
          </xdr:nvSpPr>
          <xdr:spPr>
            <a:xfrm>
              <a:off x="0" y="266700"/>
              <a:ext cx="1190625"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0</xdr:colOff>
      <xdr:row>13</xdr:row>
      <xdr:rowOff>0</xdr:rowOff>
    </xdr:from>
    <xdr:to>
      <xdr:col>1</xdr:col>
      <xdr:colOff>0</xdr:colOff>
      <xdr:row>54</xdr:row>
      <xdr:rowOff>0</xdr:rowOff>
    </xdr:to>
    <mc:AlternateContent xmlns:mc="http://schemas.openxmlformats.org/markup-compatibility/2006">
      <mc:Choice xmlns:a14="http://schemas.microsoft.com/office/drawing/2010/main" Requires="a14">
        <xdr:graphicFrame macro="">
          <xdr:nvGraphicFramePr>
            <xdr:cNvPr id="5" name="SFQ">
              <a:extLst>
                <a:ext uri="{FF2B5EF4-FFF2-40B4-BE49-F238E27FC236}">
                  <a16:creationId xmlns:a16="http://schemas.microsoft.com/office/drawing/2014/main" id="{366644B6-F2CA-7C20-1848-534086E84D29}"/>
                </a:ext>
              </a:extLst>
            </xdr:cNvPr>
            <xdr:cNvGraphicFramePr/>
          </xdr:nvGraphicFramePr>
          <xdr:xfrm>
            <a:off x="0" y="0"/>
            <a:ext cx="0" cy="0"/>
          </xdr:xfrm>
          <a:graphic>
            <a:graphicData uri="http://schemas.microsoft.com/office/drawing/2010/slicer">
              <sle:slicer xmlns:sle="http://schemas.microsoft.com/office/drawing/2010/slicer" name="SFQ"/>
            </a:graphicData>
          </a:graphic>
        </xdr:graphicFrame>
      </mc:Choice>
      <mc:Fallback>
        <xdr:sp macro="" textlink="">
          <xdr:nvSpPr>
            <xdr:cNvPr id="0" name=""/>
            <xdr:cNvSpPr>
              <a:spLocks noTextEdit="1"/>
            </xdr:cNvSpPr>
          </xdr:nvSpPr>
          <xdr:spPr>
            <a:xfrm>
              <a:off x="0" y="2552700"/>
              <a:ext cx="1190625" cy="7810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0</xdr:colOff>
      <xdr:row>4</xdr:row>
      <xdr:rowOff>95250</xdr:rowOff>
    </xdr:from>
    <xdr:to>
      <xdr:col>10</xdr:col>
      <xdr:colOff>0</xdr:colOff>
      <xdr:row>14</xdr:row>
      <xdr:rowOff>190499</xdr:rowOff>
    </xdr:to>
    <mc:AlternateContent xmlns:mc="http://schemas.openxmlformats.org/markup-compatibility/2006">
      <mc:Choice xmlns:sle15="http://schemas.microsoft.com/office/drawing/2012/slicer" Requires="sle15">
        <xdr:graphicFrame macro="">
          <xdr:nvGraphicFramePr>
            <xdr:cNvPr id="4" name="SFQ 1">
              <a:extLst>
                <a:ext uri="{FF2B5EF4-FFF2-40B4-BE49-F238E27FC236}">
                  <a16:creationId xmlns:a16="http://schemas.microsoft.com/office/drawing/2014/main" id="{32EA02E2-6009-4C66-973C-A5BF798B5903}"/>
                </a:ext>
              </a:extLst>
            </xdr:cNvPr>
            <xdr:cNvGraphicFramePr/>
          </xdr:nvGraphicFramePr>
          <xdr:xfrm>
            <a:off x="0" y="0"/>
            <a:ext cx="0" cy="0"/>
          </xdr:xfrm>
          <a:graphic>
            <a:graphicData uri="http://schemas.microsoft.com/office/drawing/2010/slicer">
              <sle:slicer xmlns:sle="http://schemas.microsoft.com/office/drawing/2010/slicer" name="SFQ 1"/>
            </a:graphicData>
          </a:graphic>
        </xdr:graphicFrame>
      </mc:Choice>
      <mc:Fallback>
        <xdr:sp macro="" textlink="">
          <xdr:nvSpPr>
            <xdr:cNvPr id="0" name=""/>
            <xdr:cNvSpPr>
              <a:spLocks noTextEdit="1"/>
            </xdr:cNvSpPr>
          </xdr:nvSpPr>
          <xdr:spPr>
            <a:xfrm>
              <a:off x="11506200" y="971550"/>
              <a:ext cx="2886075" cy="22859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0</xdr:colOff>
      <xdr:row>0</xdr:row>
      <xdr:rowOff>0</xdr:rowOff>
    </xdr:from>
    <xdr:to>
      <xdr:col>10</xdr:col>
      <xdr:colOff>0</xdr:colOff>
      <xdr:row>4</xdr:row>
      <xdr:rowOff>114300</xdr:rowOff>
    </xdr:to>
    <mc:AlternateContent xmlns:mc="http://schemas.openxmlformats.org/markup-compatibility/2006">
      <mc:Choice xmlns:sle15="http://schemas.microsoft.com/office/drawing/2012/slicer" Requires="sle15">
        <xdr:graphicFrame macro="">
          <xdr:nvGraphicFramePr>
            <xdr:cNvPr id="6" name="OwnerShort 1">
              <a:extLst>
                <a:ext uri="{FF2B5EF4-FFF2-40B4-BE49-F238E27FC236}">
                  <a16:creationId xmlns:a16="http://schemas.microsoft.com/office/drawing/2014/main" id="{4492237F-CDAE-4F92-B904-4F63323361C3}"/>
                </a:ext>
              </a:extLst>
            </xdr:cNvPr>
            <xdr:cNvGraphicFramePr/>
          </xdr:nvGraphicFramePr>
          <xdr:xfrm>
            <a:off x="0" y="0"/>
            <a:ext cx="0" cy="0"/>
          </xdr:xfrm>
          <a:graphic>
            <a:graphicData uri="http://schemas.microsoft.com/office/drawing/2010/slicer">
              <sle:slicer xmlns:sle="http://schemas.microsoft.com/office/drawing/2010/slicer" name="OwnerShort 1"/>
            </a:graphicData>
          </a:graphic>
        </xdr:graphicFrame>
      </mc:Choice>
      <mc:Fallback>
        <xdr:sp macro="" textlink="">
          <xdr:nvSpPr>
            <xdr:cNvPr id="0" name=""/>
            <xdr:cNvSpPr>
              <a:spLocks noTextEdit="1"/>
            </xdr:cNvSpPr>
          </xdr:nvSpPr>
          <xdr:spPr>
            <a:xfrm>
              <a:off x="11506200" y="0"/>
              <a:ext cx="2886075" cy="990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D" refreshedDate="45294.527495949071" createdVersion="8" refreshedVersion="8" minRefreshableVersion="3" recordCount="1844" xr:uid="{07076853-D784-4C25-AE23-DD0E1B666810}">
  <cacheSource type="worksheet">
    <worksheetSource name="Table_Query_from_DMHF_DW_EXD"/>
  </cacheSource>
  <cacheFields count="8">
    <cacheField name="SFQ" numFmtId="0">
      <sharedItems containsSemiMixedTypes="0" containsString="0" containsNumber="1" containsInteger="1" minValue="20153" maxValue="20241" count="35">
        <n v="20174"/>
        <n v="20181"/>
        <n v="20182"/>
        <n v="20183"/>
        <n v="20184"/>
        <n v="20191"/>
        <n v="20192"/>
        <n v="20193"/>
        <n v="20194"/>
        <n v="20201"/>
        <n v="20202"/>
        <n v="20203"/>
        <n v="20204"/>
        <n v="20211"/>
        <n v="20212"/>
        <n v="20213"/>
        <n v="20214"/>
        <n v="20221"/>
        <n v="20222"/>
        <n v="20223"/>
        <n v="20224"/>
        <n v="20234"/>
        <n v="20241"/>
        <n v="20162"/>
        <n v="20163"/>
        <n v="20164"/>
        <n v="20171"/>
        <n v="20172"/>
        <n v="20173"/>
        <n v="20153"/>
        <n v="20154"/>
        <n v="20161"/>
        <n v="20231"/>
        <n v="20232"/>
        <n v="20233"/>
      </sharedItems>
    </cacheField>
    <cacheField name="NPI" numFmtId="0">
      <sharedItems containsSemiMixedTypes="0" containsString="0" containsNumber="1" containsInteger="1" minValue="1013452481" maxValue="1962955237"/>
    </cacheField>
    <cacheField name="FacID" numFmtId="0">
      <sharedItems/>
    </cacheField>
    <cacheField name="FacName" numFmtId="0">
      <sharedItems count="85">
        <s v="St George Rehabilitation"/>
        <s v="Millcreek Rehab and Nursing"/>
        <s v="Rocky Mountain Care - Hunter Hollow"/>
        <s v="Mission Community Living Rehab"/>
        <s v="Stonehenge of Springville"/>
        <s v="Rocky Mountain Care - Riverton"/>
        <s v="Sandstone Holladay"/>
        <s v="Sandstone Taylorsville"/>
        <s v="Four Corners Regional Care"/>
        <s v="Stonehenge of Richfield"/>
        <s v="Parkdale Health Rehab"/>
        <s v="Highland Care Center"/>
        <s v="Bella Terra St George"/>
        <s v="Cascades at Orchard Park"/>
        <s v="Sandstone Millcreek"/>
        <s v="Seasons Health and Rehabilitation"/>
        <s v="Parkway Health Center"/>
        <s v="Heritage Park Healthcare and Rehabilitation"/>
        <s v="Emery County Care and Rehab Center"/>
        <s v="Cascades at Riverwalk"/>
        <s v="Uintah Care Center"/>
        <s v="Crestwood Rehabilitation and Nursing"/>
        <s v="Hurricane Health and Rehabilitation"/>
        <s v="Copper Ridge Health Care"/>
        <s v="Paramount Health and Rehabilitation"/>
        <s v="The Terrace at Mt Ogden"/>
        <s v="Meadow Brook Rehab and Nurs"/>
        <s v="Stonehenge of American Fork"/>
        <s v="Sandstone American Fork"/>
        <s v="Pinnacle Nursing and Rehabilitation Center"/>
        <s v="Harrison Pointe Healthcare and Rehabilitation"/>
        <s v="Rocky Mountain Care - The Lodge"/>
        <s v="Garfield County Nursing Home"/>
        <s v="St Joseph Villa"/>
        <s v="Sandstone Bountiful"/>
        <s v="Rocky Mountain Care - Willow Springs"/>
        <s v="Lomond Peak Nurs Rehab"/>
        <s v="Sandy Health and Rehab"/>
        <s v="Spanish Fork Rehab and Nurse"/>
        <s v="Spring Creek Healthcare Center"/>
        <s v="Rocky Mountain Care - Clearfield"/>
        <s v="Uintah Basin Rehabilitation and Senior Villa"/>
        <s v="Pointe Meadows Health and Rehabilitation"/>
        <s v="Draper Rehabilitation and Care Center"/>
        <s v="Mission at Maple Springs"/>
        <s v="Little Cottonwood Rehab"/>
        <s v="Mission Alpine Rehab Center"/>
        <s v="Sandstone Nephi"/>
        <s v="Orem Rehabilitation and Nursing Center"/>
        <s v="Rocky Mountain Care - Cottage Vine"/>
        <s v="Provo Rehabilitation and Nursing"/>
        <s v="Stonehenge of Cedar City"/>
        <s v="Maple Ridge Rehabilitation and Nursing"/>
        <s v="Stonehenge of Ogden"/>
        <s v="Cedar Health and Rehabilitation"/>
        <s v="Sandstone Pioneer Trail"/>
        <s v="Sandstone North Park"/>
        <s v="City Creek Post Acute"/>
        <s v="Sandstone South Lake"/>
        <s v="Millard County Care Center"/>
        <s v="Millard Co Care and Rehab Inc"/>
        <s v="South Ogden Post Acute"/>
        <s v="Sandstone Canyon Rim"/>
        <s v="Canyonlands Care Center"/>
        <s v="Mt Olympus Rehab Center"/>
        <s v="Sandstone Brigham City"/>
        <s v="Red Cliffs Health and Rehab"/>
        <s v="Sandstone Richfield"/>
        <s v="Alpine Meadow Rehabilitation and Nursing"/>
        <s v="Rocky Mountain Care - Logan"/>
        <s v="Pine Creek Rehab and Nurs"/>
        <s v="Mt Ogden Health and Rehabilitation"/>
        <s v="Holladay Healthcare Center"/>
        <s v="Avalon Bountiful Care Center"/>
        <s v="Avalon Canyon Rim Care Center"/>
        <s v="Avalon Heritage Care Center"/>
        <s v="Avalon Heritage Hills Rehab and Care Center"/>
        <s v="Avalon North Canyon Care Center"/>
        <s v="Avalon Pioneer Care Center"/>
        <s v="Avalon Richfield Rehab and Care Center"/>
        <s v="Avalon Valley Rehab"/>
        <s v="Avalon West Health and Rehab"/>
        <s v="Avalon Willow Glen Health and Rehab"/>
        <s v="Avalon Willow Wood Care Center"/>
        <s v="Avalon Woodland Park Rehab and Care Center"/>
      </sharedItems>
    </cacheField>
    <cacheField name="Owner" numFmtId="0">
      <sharedItems count="10">
        <s v="Beaver Valley Hospital"/>
        <s v="Gunnison Valley Hospital"/>
        <s v="Kane County Human Resource Special Service District"/>
        <s v="Canyonlands Special Servicing District"/>
        <s v="Emery County"/>
        <s v="Uintah County"/>
        <s v="Garfield County"/>
        <s v="Duchesne County"/>
        <s v="Millard County"/>
        <s v="Uintah" u="1"/>
      </sharedItems>
    </cacheField>
    <cacheField name="Days" numFmtId="165">
      <sharedItems containsSemiMixedTypes="0" containsString="0" containsNumber="1" containsInteger="1" minValue="0" maxValue="22602"/>
    </cacheField>
    <cacheField name="Paid" numFmtId="164">
      <sharedItems containsSemiMixedTypes="0" containsString="0" containsNumber="1" minValue="-31981.25" maxValue="2983690.02"/>
    </cacheField>
    <cacheField name="OwnerShort" numFmtId="0">
      <sharedItems count="9">
        <s v="Beaver Valley"/>
        <s v="Gunnison Valley"/>
        <s v="Kane County"/>
        <s v="Canyonlands"/>
        <s v="Emery County"/>
        <s v="Uintah County"/>
        <s v="Garfield County"/>
        <s v="Duchesne County"/>
        <s v="Millard County"/>
      </sharedItems>
    </cacheField>
  </cacheFields>
  <extLst>
    <ext xmlns:x14="http://schemas.microsoft.com/office/spreadsheetml/2009/9/main" uri="{725AE2AE-9491-48be-B2B4-4EB974FC3084}">
      <x14:pivotCacheDefinition pivotCacheId="61305349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dD" refreshedDate="45294.540364120374" backgroundQuery="1" createdVersion="8" refreshedVersion="8" minRefreshableVersion="3" recordCount="0" supportSubquery="1" supportAdvancedDrill="1" xr:uid="{4020F3E4-81FD-4F99-96D7-F40D61B46212}">
  <cacheSource type="external" connectionId="6"/>
  <cacheFields count="6">
    <cacheField name="[Table_Query_from_DMHF_DW_EXD].[SFQ].[SFQ]" caption="SFQ" numFmtId="0" level="1">
      <sharedItems containsSemiMixedTypes="0" containsString="0" containsNumber="1" containsInteger="1" minValue="20153" maxValue="20241" count="35">
        <n v="20153"/>
        <n v="20154"/>
        <n v="20161"/>
        <n v="20162"/>
        <n v="20163"/>
        <n v="20164"/>
        <n v="20171"/>
        <n v="20172"/>
        <n v="20173"/>
        <n v="20174"/>
        <n v="20181"/>
        <n v="20182"/>
        <n v="20183"/>
        <n v="20184"/>
        <n v="20191"/>
        <n v="20192"/>
        <n v="20193"/>
        <n v="20194"/>
        <n v="20201"/>
        <n v="20202"/>
        <n v="20203"/>
        <n v="20204"/>
        <n v="20211"/>
        <n v="20212"/>
        <n v="20213"/>
        <n v="20214"/>
        <n v="20221"/>
        <n v="20222"/>
        <n v="20223"/>
        <n v="20224"/>
        <n v="20231"/>
        <n v="20232"/>
        <n v="20233"/>
        <n v="20234"/>
        <n v="20241"/>
      </sharedItems>
      <extLst>
        <ext xmlns:x15="http://schemas.microsoft.com/office/spreadsheetml/2010/11/main" uri="{4F2E5C28-24EA-4eb8-9CBF-B6C8F9C3D259}">
          <x15:cachedUniqueNames>
            <x15:cachedUniqueName index="0" name="[Table_Query_from_DMHF_DW_EXD].[SFQ].&amp;[20153]"/>
            <x15:cachedUniqueName index="1" name="[Table_Query_from_DMHF_DW_EXD].[SFQ].&amp;[20154]"/>
            <x15:cachedUniqueName index="2" name="[Table_Query_from_DMHF_DW_EXD].[SFQ].&amp;[20161]"/>
            <x15:cachedUniqueName index="3" name="[Table_Query_from_DMHF_DW_EXD].[SFQ].&amp;[20162]"/>
            <x15:cachedUniqueName index="4" name="[Table_Query_from_DMHF_DW_EXD].[SFQ].&amp;[20163]"/>
            <x15:cachedUniqueName index="5" name="[Table_Query_from_DMHF_DW_EXD].[SFQ].&amp;[20164]"/>
            <x15:cachedUniqueName index="6" name="[Table_Query_from_DMHF_DW_EXD].[SFQ].&amp;[20171]"/>
            <x15:cachedUniqueName index="7" name="[Table_Query_from_DMHF_DW_EXD].[SFQ].&amp;[20172]"/>
            <x15:cachedUniqueName index="8" name="[Table_Query_from_DMHF_DW_EXD].[SFQ].&amp;[20173]"/>
            <x15:cachedUniqueName index="9" name="[Table_Query_from_DMHF_DW_EXD].[SFQ].&amp;[20174]"/>
            <x15:cachedUniqueName index="10" name="[Table_Query_from_DMHF_DW_EXD].[SFQ].&amp;[20181]"/>
            <x15:cachedUniqueName index="11" name="[Table_Query_from_DMHF_DW_EXD].[SFQ].&amp;[20182]"/>
            <x15:cachedUniqueName index="12" name="[Table_Query_from_DMHF_DW_EXD].[SFQ].&amp;[20183]"/>
            <x15:cachedUniqueName index="13" name="[Table_Query_from_DMHF_DW_EXD].[SFQ].&amp;[20184]"/>
            <x15:cachedUniqueName index="14" name="[Table_Query_from_DMHF_DW_EXD].[SFQ].&amp;[20191]"/>
            <x15:cachedUniqueName index="15" name="[Table_Query_from_DMHF_DW_EXD].[SFQ].&amp;[20192]"/>
            <x15:cachedUniqueName index="16" name="[Table_Query_from_DMHF_DW_EXD].[SFQ].&amp;[20193]"/>
            <x15:cachedUniqueName index="17" name="[Table_Query_from_DMHF_DW_EXD].[SFQ].&amp;[20194]"/>
            <x15:cachedUniqueName index="18" name="[Table_Query_from_DMHF_DW_EXD].[SFQ].&amp;[20201]"/>
            <x15:cachedUniqueName index="19" name="[Table_Query_from_DMHF_DW_EXD].[SFQ].&amp;[20202]"/>
            <x15:cachedUniqueName index="20" name="[Table_Query_from_DMHF_DW_EXD].[SFQ].&amp;[20203]"/>
            <x15:cachedUniqueName index="21" name="[Table_Query_from_DMHF_DW_EXD].[SFQ].&amp;[20204]"/>
            <x15:cachedUniqueName index="22" name="[Table_Query_from_DMHF_DW_EXD].[SFQ].&amp;[20211]"/>
            <x15:cachedUniqueName index="23" name="[Table_Query_from_DMHF_DW_EXD].[SFQ].&amp;[20212]"/>
            <x15:cachedUniqueName index="24" name="[Table_Query_from_DMHF_DW_EXD].[SFQ].&amp;[20213]"/>
            <x15:cachedUniqueName index="25" name="[Table_Query_from_DMHF_DW_EXD].[SFQ].&amp;[20214]"/>
            <x15:cachedUniqueName index="26" name="[Table_Query_from_DMHF_DW_EXD].[SFQ].&amp;[20221]"/>
            <x15:cachedUniqueName index="27" name="[Table_Query_from_DMHF_DW_EXD].[SFQ].&amp;[20222]"/>
            <x15:cachedUniqueName index="28" name="[Table_Query_from_DMHF_DW_EXD].[SFQ].&amp;[20223]"/>
            <x15:cachedUniqueName index="29" name="[Table_Query_from_DMHF_DW_EXD].[SFQ].&amp;[20224]"/>
            <x15:cachedUniqueName index="30" name="[Table_Query_from_DMHF_DW_EXD].[SFQ].&amp;[20231]"/>
            <x15:cachedUniqueName index="31" name="[Table_Query_from_DMHF_DW_EXD].[SFQ].&amp;[20232]"/>
            <x15:cachedUniqueName index="32" name="[Table_Query_from_DMHF_DW_EXD].[SFQ].&amp;[20233]"/>
            <x15:cachedUniqueName index="33" name="[Table_Query_from_DMHF_DW_EXD].[SFQ].&amp;[20234]"/>
            <x15:cachedUniqueName index="34" name="[Table_Query_from_DMHF_DW_EXD].[SFQ].&amp;[20241]"/>
          </x15:cachedUniqueNames>
        </ext>
      </extLst>
    </cacheField>
    <cacheField name="[Table_Query_from_DMHF_DW_EXD].[Owner].[Owner]" caption="Owner" numFmtId="0" hierarchy="4" level="1">
      <sharedItems count="9">
        <s v="Beaver Valley Hospital"/>
        <s v="Canyonlands Special Servicing District"/>
        <s v="Duchesne County"/>
        <s v="Emery County"/>
        <s v="Garfield County"/>
        <s v="Gunnison Valley Hospital"/>
        <s v="Kane County Human Resource Special Service District"/>
        <s v="Millard County"/>
        <s v="Uintah County"/>
      </sharedItems>
    </cacheField>
    <cacheField name="[Table_Query_from_DMHF_DW_EXD].[FacName].[FacName]" caption="FacName" numFmtId="0" hierarchy="3" level="1">
      <sharedItems count="84">
        <s v="Alpine Meadow Rehabilitation and Nursing"/>
        <s v="Bella Terra St George"/>
        <s v="Cascades at Orchard Park"/>
        <s v="Cascades at Riverwalk"/>
        <s v="Cedar Health and Rehabilitation"/>
        <s v="City Creek Post Acute"/>
        <s v="Copper Ridge Health Care"/>
        <s v="Crestwood Rehabilitation and Nursing"/>
        <s v="Draper Rehabilitation and Care Center"/>
        <s v="Four Corners Regional Care"/>
        <s v="Harrison Pointe Healthcare and Rehabilitation"/>
        <s v="Heritage Park Healthcare and Rehabilitation"/>
        <s v="Highland Care Center"/>
        <s v="Holladay Healthcare Center"/>
        <s v="Hurricane Health and Rehabilitation"/>
        <s v="Little Cottonwood Rehab"/>
        <s v="Lomond Peak Nurs Rehab"/>
        <s v="Maple Ridge Rehabilitation and Nursing"/>
        <s v="Meadow Brook Rehab and Nurs"/>
        <s v="Millcreek Rehab and Nursing"/>
        <s v="Mt Ogden Health and Rehabilitation"/>
        <s v="Mt Olympus Rehab Center"/>
        <s v="Orem Rehabilitation and Nursing Center"/>
        <s v="Paramount Health and Rehabilitation"/>
        <s v="Parkdale Health Rehab"/>
        <s v="Pine Creek Rehab and Nurs"/>
        <s v="Pinnacle Nursing and Rehabilitation Center"/>
        <s v="Pointe Meadows Health and Rehabilitation"/>
        <s v="Provo Rehabilitation and Nursing"/>
        <s v="Red Cliffs Health and Rehab"/>
        <s v="Rocky Mountain Care - Clearfield"/>
        <s v="Rocky Mountain Care - Cottage Vine"/>
        <s v="Rocky Mountain Care - Hunter Hollow"/>
        <s v="Rocky Mountain Care - Logan"/>
        <s v="Rocky Mountain Care - Riverton"/>
        <s v="Rocky Mountain Care - The Lodge"/>
        <s v="Rocky Mountain Care - Willow Springs"/>
        <s v="Sandy Health and Rehab"/>
        <s v="South Ogden Post Acute"/>
        <s v="Spanish Fork Rehab and Nurse"/>
        <s v="Spring Creek Healthcare Center"/>
        <s v="St George Rehabilitation"/>
        <s v="St Joseph Villa"/>
        <s v="The Terrace at Mt Ogden"/>
        <s v="Canyonlands Care Center"/>
        <s v="Parkway Health Center"/>
        <s v="Seasons Health and Rehabilitation"/>
        <s v="Uintah Basin Rehabilitation and Senior Villa"/>
        <s v="Emery County Care and Rehab Center"/>
        <s v="Garfield County Nursing Home"/>
        <s v="Avalon Bountiful Care Center"/>
        <s v="Avalon Canyon Rim Care Center"/>
        <s v="Avalon Heritage Care Center"/>
        <s v="Avalon Heritage Hills Rehab and Care Center"/>
        <s v="Avalon North Canyon Care Center"/>
        <s v="Avalon Pioneer Care Center"/>
        <s v="Avalon Richfield Rehab and Care Center"/>
        <s v="Avalon Valley Rehab"/>
        <s v="Avalon West Health and Rehab"/>
        <s v="Avalon Willow Glen Health and Rehab"/>
        <s v="Avalon Willow Wood Care Center"/>
        <s v="Avalon Woodland Park Rehab and Care Center"/>
        <s v="Mission Alpine Rehab Center"/>
        <s v="Mission at Maple Springs"/>
        <s v="Mission Community Living Rehab"/>
        <s v="Sandstone American Fork"/>
        <s v="Sandstone Bountiful"/>
        <s v="Sandstone Brigham City"/>
        <s v="Sandstone Canyon Rim"/>
        <s v="Sandstone Holladay"/>
        <s v="Sandstone Millcreek"/>
        <s v="Sandstone Nephi"/>
        <s v="Sandstone North Park"/>
        <s v="Sandstone Pioneer Trail"/>
        <s v="Sandstone Richfield"/>
        <s v="Sandstone South Lake"/>
        <s v="Sandstone Taylorsville"/>
        <s v="Stonehenge of American Fork"/>
        <s v="Stonehenge of Cedar City"/>
        <s v="Stonehenge of Ogden"/>
        <s v="Stonehenge of Richfield"/>
        <s v="Stonehenge of Springville"/>
        <s v="Millard County Care Center"/>
        <s v="Uintah Care Center"/>
      </sharedItems>
    </cacheField>
    <cacheField name="[Measures].[Sum of Days]" caption="Sum of Days" numFmtId="0" hierarchy="10" level="32767"/>
    <cacheField name="[Measures].[Sum of Paid]" caption="Sum of Paid" numFmtId="0" hierarchy="11" level="32767"/>
    <cacheField name="[Table_Query_from_DMHF_DW_EXD].[OwnerShort].[OwnerShort]" caption="OwnerShort" numFmtId="0" hierarchy="7" level="1">
      <sharedItems containsSemiMixedTypes="0" containsNonDate="0" containsString="0"/>
    </cacheField>
  </cacheFields>
  <cacheHierarchies count="12">
    <cacheHierarchy uniqueName="[Table_Query_from_DMHF_DW_EXD].[SFQ]" caption="SFQ" attribute="1" defaultMemberUniqueName="[Table_Query_from_DMHF_DW_EXD].[SFQ].[All]" allUniqueName="[Table_Query_from_DMHF_DW_EXD].[SFQ].[All]" dimensionUniqueName="[Table_Query_from_DMHF_DW_EXD]" displayFolder="" count="2" memberValueDatatype="20" unbalanced="0">
      <fieldsUsage count="2">
        <fieldUsage x="-1"/>
        <fieldUsage x="0"/>
      </fieldsUsage>
    </cacheHierarchy>
    <cacheHierarchy uniqueName="[Table_Query_from_DMHF_DW_EXD].[NPI]" caption="NPI" attribute="1" defaultMemberUniqueName="[Table_Query_from_DMHF_DW_EXD].[NPI].[All]" allUniqueName="[Table_Query_from_DMHF_DW_EXD].[NPI].[All]" dimensionUniqueName="[Table_Query_from_DMHF_DW_EXD]" displayFolder="" count="0" memberValueDatatype="20" unbalanced="0"/>
    <cacheHierarchy uniqueName="[Table_Query_from_DMHF_DW_EXD].[FacID]" caption="FacID" attribute="1" defaultMemberUniqueName="[Table_Query_from_DMHF_DW_EXD].[FacID].[All]" allUniqueName="[Table_Query_from_DMHF_DW_EXD].[FacID].[All]" dimensionUniqueName="[Table_Query_from_DMHF_DW_EXD]" displayFolder="" count="0" memberValueDatatype="130" unbalanced="0"/>
    <cacheHierarchy uniqueName="[Table_Query_from_DMHF_DW_EXD].[FacName]" caption="FacName" attribute="1" defaultMemberUniqueName="[Table_Query_from_DMHF_DW_EXD].[FacName].[All]" allUniqueName="[Table_Query_from_DMHF_DW_EXD].[FacName].[All]" dimensionUniqueName="[Table_Query_from_DMHF_DW_EXD]" displayFolder="" count="2" memberValueDatatype="130" unbalanced="0">
      <fieldsUsage count="2">
        <fieldUsage x="-1"/>
        <fieldUsage x="2"/>
      </fieldsUsage>
    </cacheHierarchy>
    <cacheHierarchy uniqueName="[Table_Query_from_DMHF_DW_EXD].[Owner]" caption="Owner" attribute="1" defaultMemberUniqueName="[Table_Query_from_DMHF_DW_EXD].[Owner].[All]" allUniqueName="[Table_Query_from_DMHF_DW_EXD].[Owner].[All]" dimensionUniqueName="[Table_Query_from_DMHF_DW_EXD]" displayFolder="" count="2" memberValueDatatype="130" unbalanced="0">
      <fieldsUsage count="2">
        <fieldUsage x="-1"/>
        <fieldUsage x="1"/>
      </fieldsUsage>
    </cacheHierarchy>
    <cacheHierarchy uniqueName="[Table_Query_from_DMHF_DW_EXD].[Days]" caption="Days" attribute="1" defaultMemberUniqueName="[Table_Query_from_DMHF_DW_EXD].[Days].[All]" allUniqueName="[Table_Query_from_DMHF_DW_EXD].[Days].[All]" dimensionUniqueName="[Table_Query_from_DMHF_DW_EXD]" displayFolder="" count="0" memberValueDatatype="20" unbalanced="0"/>
    <cacheHierarchy uniqueName="[Table_Query_from_DMHF_DW_EXD].[Paid]" caption="Paid" attribute="1" defaultMemberUniqueName="[Table_Query_from_DMHF_DW_EXD].[Paid].[All]" allUniqueName="[Table_Query_from_DMHF_DW_EXD].[Paid].[All]" dimensionUniqueName="[Table_Query_from_DMHF_DW_EXD]" displayFolder="" count="0" memberValueDatatype="5" unbalanced="0"/>
    <cacheHierarchy uniqueName="[Table_Query_from_DMHF_DW_EXD].[OwnerShort]" caption="OwnerShort" attribute="1" defaultMemberUniqueName="[Table_Query_from_DMHF_DW_EXD].[OwnerShort].[All]" allUniqueName="[Table_Query_from_DMHF_DW_EXD].[OwnerShort].[All]" dimensionUniqueName="[Table_Query_from_DMHF_DW_EXD]" displayFolder="" count="2" memberValueDatatype="130" unbalanced="0">
      <fieldsUsage count="2">
        <fieldUsage x="-1"/>
        <fieldUsage x="5"/>
      </fieldsUsage>
    </cacheHierarchy>
    <cacheHierarchy uniqueName="[Measures].[__XL_Count Table_Query_from_DMHF_DW_EXD]" caption="__XL_Count Table_Query_from_DMHF_DW_EXD" measure="1" displayFolder="" measureGroup="Table_Query_from_DMHF_DW_EXD" count="0" hidden="1"/>
    <cacheHierarchy uniqueName="[Measures].[__No measures defined]" caption="__No measures defined" measure="1" displayFolder="" count="0" hidden="1"/>
    <cacheHierarchy uniqueName="[Measures].[Sum of Days]" caption="Sum of Days" measure="1" displayFolder="" measureGroup="Table_Query_from_DMHF_DW_EXD" count="0" oneField="1" hidden="1">
      <fieldsUsage count="1">
        <fieldUsage x="3"/>
      </fieldsUsage>
      <extLst>
        <ext xmlns:x15="http://schemas.microsoft.com/office/spreadsheetml/2010/11/main" uri="{B97F6D7D-B522-45F9-BDA1-12C45D357490}">
          <x15:cacheHierarchy aggregatedColumn="5"/>
        </ext>
      </extLst>
    </cacheHierarchy>
    <cacheHierarchy uniqueName="[Measures].[Sum of Paid]" caption="Sum of Paid" measure="1" displayFolder="" measureGroup="Table_Query_from_DMHF_DW_EXD" count="0" oneField="1" hidden="1">
      <fieldsUsage count="1">
        <fieldUsage x="4"/>
      </fieldsUsage>
      <extLst>
        <ext xmlns:x15="http://schemas.microsoft.com/office/spreadsheetml/2010/11/main" uri="{B97F6D7D-B522-45F9-BDA1-12C45D357490}">
          <x15:cacheHierarchy aggregatedColumn="6"/>
        </ext>
      </extLst>
    </cacheHierarchy>
  </cacheHierarchies>
  <kpis count="0"/>
  <dimensions count="2">
    <dimension measure="1" name="Measures" uniqueName="[Measures]" caption="Measures"/>
    <dimension name="Table_Query_from_DMHF_DW_EXD" uniqueName="[Table_Query_from_DMHF_DW_EXD]" caption="Table_Query_from_DMHF_DW_EXD"/>
  </dimensions>
  <measureGroups count="1">
    <measureGroup name="Table_Query_from_DMHF_DW_EXD" caption="Table_Query_from_DMHF_DW_EXD"/>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EdD" refreshedDate="45294.540362384258" backgroundQuery="1" createdVersion="3" refreshedVersion="8" minRefreshableVersion="3" recordCount="0" supportSubquery="1" supportAdvancedDrill="1" xr:uid="{78D8E2B6-48AE-43E3-A2B9-0E6817DB484D}">
  <cacheSource type="external" connectionId="6">
    <extLst>
      <ext xmlns:x14="http://schemas.microsoft.com/office/spreadsheetml/2009/9/main" uri="{F057638F-6D5F-4e77-A914-E7F072B9BCA8}">
        <x14:sourceConnection name="ThisWorkbookDataModel"/>
      </ext>
    </extLst>
  </cacheSource>
  <cacheFields count="0"/>
  <cacheHierarchies count="12">
    <cacheHierarchy uniqueName="[Table_Query_from_DMHF_DW_EXD].[SFQ]" caption="SFQ" attribute="1" defaultMemberUniqueName="[Table_Query_from_DMHF_DW_EXD].[SFQ].[All]" allUniqueName="[Table_Query_from_DMHF_DW_EXD].[SFQ].[All]" dimensionUniqueName="[Table_Query_from_DMHF_DW_EXD]" displayFolder="" count="2" memberValueDatatype="20" unbalanced="0"/>
    <cacheHierarchy uniqueName="[Table_Query_from_DMHF_DW_EXD].[NPI]" caption="NPI" attribute="1" defaultMemberUniqueName="[Table_Query_from_DMHF_DW_EXD].[NPI].[All]" allUniqueName="[Table_Query_from_DMHF_DW_EXD].[NPI].[All]" dimensionUniqueName="[Table_Query_from_DMHF_DW_EXD]" displayFolder="" count="0" memberValueDatatype="20" unbalanced="0"/>
    <cacheHierarchy uniqueName="[Table_Query_from_DMHF_DW_EXD].[FacID]" caption="FacID" attribute="1" defaultMemberUniqueName="[Table_Query_from_DMHF_DW_EXD].[FacID].[All]" allUniqueName="[Table_Query_from_DMHF_DW_EXD].[FacID].[All]" dimensionUniqueName="[Table_Query_from_DMHF_DW_EXD]" displayFolder="" count="0" memberValueDatatype="130" unbalanced="0"/>
    <cacheHierarchy uniqueName="[Table_Query_from_DMHF_DW_EXD].[FacName]" caption="FacName" attribute="1" defaultMemberUniqueName="[Table_Query_from_DMHF_DW_EXD].[FacName].[All]" allUniqueName="[Table_Query_from_DMHF_DW_EXD].[FacName].[All]" dimensionUniqueName="[Table_Query_from_DMHF_DW_EXD]" displayFolder="" count="0" memberValueDatatype="130" unbalanced="0"/>
    <cacheHierarchy uniqueName="[Table_Query_from_DMHF_DW_EXD].[Owner]" caption="Owner" attribute="1" defaultMemberUniqueName="[Table_Query_from_DMHF_DW_EXD].[Owner].[All]" allUniqueName="[Table_Query_from_DMHF_DW_EXD].[Owner].[All]" dimensionUniqueName="[Table_Query_from_DMHF_DW_EXD]" displayFolder="" count="0" memberValueDatatype="130" unbalanced="0"/>
    <cacheHierarchy uniqueName="[Table_Query_from_DMHF_DW_EXD].[Days]" caption="Days" attribute="1" defaultMemberUniqueName="[Table_Query_from_DMHF_DW_EXD].[Days].[All]" allUniqueName="[Table_Query_from_DMHF_DW_EXD].[Days].[All]" dimensionUniqueName="[Table_Query_from_DMHF_DW_EXD]" displayFolder="" count="0" memberValueDatatype="20" unbalanced="0"/>
    <cacheHierarchy uniqueName="[Table_Query_from_DMHF_DW_EXD].[Paid]" caption="Paid" attribute="1" defaultMemberUniqueName="[Table_Query_from_DMHF_DW_EXD].[Paid].[All]" allUniqueName="[Table_Query_from_DMHF_DW_EXD].[Paid].[All]" dimensionUniqueName="[Table_Query_from_DMHF_DW_EXD]" displayFolder="" count="0" memberValueDatatype="5" unbalanced="0"/>
    <cacheHierarchy uniqueName="[Table_Query_from_DMHF_DW_EXD].[OwnerShort]" caption="OwnerShort" attribute="1" defaultMemberUniqueName="[Table_Query_from_DMHF_DW_EXD].[OwnerShort].[All]" allUniqueName="[Table_Query_from_DMHF_DW_EXD].[OwnerShort].[All]" dimensionUniqueName="[Table_Query_from_DMHF_DW_EXD]" displayFolder="" count="2" memberValueDatatype="130" unbalanced="0"/>
    <cacheHierarchy uniqueName="[Measures].[__XL_Count Table_Query_from_DMHF_DW_EXD]" caption="__XL_Count Table_Query_from_DMHF_DW_EXD" measure="1" displayFolder="" measureGroup="Table_Query_from_DMHF_DW_EXD" count="0" hidden="1"/>
    <cacheHierarchy uniqueName="[Measures].[__No measures defined]" caption="__No measures defined" measure="1" displayFolder="" count="0" hidden="1"/>
    <cacheHierarchy uniqueName="[Measures].[Sum of Days]" caption="Sum of Days" measure="1" displayFolder="" measureGroup="Table_Query_from_DMHF_DW_EXD" count="0" hidden="1">
      <extLst>
        <ext xmlns:x15="http://schemas.microsoft.com/office/spreadsheetml/2010/11/main" uri="{B97F6D7D-B522-45F9-BDA1-12C45D357490}">
          <x15:cacheHierarchy aggregatedColumn="5"/>
        </ext>
      </extLst>
    </cacheHierarchy>
    <cacheHierarchy uniqueName="[Measures].[Sum of Paid]" caption="Sum of Paid" measure="1" displayFolder="" measureGroup="Table_Query_from_DMHF_DW_EXD" count="0" hidden="1">
      <extLst>
        <ext xmlns:x15="http://schemas.microsoft.com/office/spreadsheetml/2010/11/main" uri="{B97F6D7D-B522-45F9-BDA1-12C45D357490}">
          <x15:cacheHierarchy aggregatedColumn="6"/>
        </ext>
      </extLst>
    </cacheHierarchy>
  </cacheHierarchies>
  <kpis count="0"/>
  <extLst>
    <ext xmlns:x14="http://schemas.microsoft.com/office/spreadsheetml/2009/9/main" uri="{725AE2AE-9491-48be-B2B4-4EB974FC3084}">
      <x14:pivotCacheDefinition slicerData="1" pivotCacheId="244334876"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4">
  <r>
    <x v="0"/>
    <n v="1013452481"/>
    <s v="UT0081"/>
    <x v="0"/>
    <x v="0"/>
    <n v="6924"/>
    <n v="1173476.6399999999"/>
    <x v="0"/>
  </r>
  <r>
    <x v="1"/>
    <n v="1013452481"/>
    <s v="UT0081"/>
    <x v="0"/>
    <x v="0"/>
    <n v="4314"/>
    <n v="439202.18"/>
    <x v="0"/>
  </r>
  <r>
    <x v="2"/>
    <n v="1013452481"/>
    <s v="UT0081"/>
    <x v="0"/>
    <x v="0"/>
    <n v="3998"/>
    <n v="407248.89"/>
    <x v="0"/>
  </r>
  <r>
    <x v="3"/>
    <n v="1013452481"/>
    <s v="UT0081"/>
    <x v="0"/>
    <x v="0"/>
    <n v="3430"/>
    <n v="349391.51"/>
    <x v="0"/>
  </r>
  <r>
    <x v="4"/>
    <n v="1013452481"/>
    <s v="UT0081"/>
    <x v="0"/>
    <x v="0"/>
    <n v="3889"/>
    <n v="396370.21"/>
    <x v="0"/>
  </r>
  <r>
    <x v="5"/>
    <n v="1013452481"/>
    <s v="UT0081"/>
    <x v="0"/>
    <x v="0"/>
    <n v="4446"/>
    <n v="507244.14"/>
    <x v="0"/>
  </r>
  <r>
    <x v="6"/>
    <n v="1013452481"/>
    <s v="UT0081"/>
    <x v="0"/>
    <x v="0"/>
    <n v="4701"/>
    <n v="536337.09"/>
    <x v="0"/>
  </r>
  <r>
    <x v="7"/>
    <n v="1013452481"/>
    <s v="UT0081"/>
    <x v="0"/>
    <x v="0"/>
    <n v="5142"/>
    <n v="586650.78"/>
    <x v="0"/>
  </r>
  <r>
    <x v="8"/>
    <n v="1013452481"/>
    <s v="UT0081"/>
    <x v="0"/>
    <x v="0"/>
    <n v="5691"/>
    <n v="649286.18999999994"/>
    <x v="0"/>
  </r>
  <r>
    <x v="9"/>
    <n v="1013452481"/>
    <s v="UT0081"/>
    <x v="0"/>
    <x v="0"/>
    <n v="6024"/>
    <n v="736855.68"/>
    <x v="0"/>
  </r>
  <r>
    <x v="10"/>
    <n v="1013452481"/>
    <s v="UT0081"/>
    <x v="0"/>
    <x v="0"/>
    <n v="5789"/>
    <n v="708110.48"/>
    <x v="0"/>
  </r>
  <r>
    <x v="11"/>
    <n v="1013452481"/>
    <s v="UT0081"/>
    <x v="0"/>
    <x v="0"/>
    <n v="5436"/>
    <n v="664931.52"/>
    <x v="0"/>
  </r>
  <r>
    <x v="12"/>
    <n v="1013452481"/>
    <s v="UT0081"/>
    <x v="0"/>
    <x v="0"/>
    <n v="5293"/>
    <n v="647439.76"/>
    <x v="0"/>
  </r>
  <r>
    <x v="13"/>
    <n v="1013452481"/>
    <s v="UT0081"/>
    <x v="0"/>
    <x v="0"/>
    <n v="4098"/>
    <n v="469302.96"/>
    <x v="0"/>
  </r>
  <r>
    <x v="14"/>
    <n v="1013452481"/>
    <s v="UT0081"/>
    <x v="0"/>
    <x v="0"/>
    <n v="2698"/>
    <n v="329817.59999999998"/>
    <x v="0"/>
  </r>
  <r>
    <x v="15"/>
    <n v="1013452481"/>
    <s v="UT0081"/>
    <x v="0"/>
    <x v="0"/>
    <n v="2557"/>
    <n v="292827.64"/>
    <x v="0"/>
  </r>
  <r>
    <x v="16"/>
    <n v="1013452481"/>
    <s v="UT0081"/>
    <x v="0"/>
    <x v="0"/>
    <n v="3825"/>
    <n v="438039"/>
    <x v="0"/>
  </r>
  <r>
    <x v="17"/>
    <n v="1013452481"/>
    <s v="UT0081"/>
    <x v="0"/>
    <x v="0"/>
    <n v="5027"/>
    <n v="728010.14"/>
    <x v="0"/>
  </r>
  <r>
    <x v="18"/>
    <n v="1013452481"/>
    <s v="UT0081"/>
    <x v="0"/>
    <x v="0"/>
    <n v="4638"/>
    <n v="671675.16"/>
    <x v="0"/>
  </r>
  <r>
    <x v="19"/>
    <n v="1013452481"/>
    <s v="UT0081"/>
    <x v="0"/>
    <x v="0"/>
    <n v="4021"/>
    <n v="582321.22"/>
    <x v="0"/>
  </r>
  <r>
    <x v="20"/>
    <n v="1013452481"/>
    <s v="UT0081"/>
    <x v="0"/>
    <x v="0"/>
    <n v="3910"/>
    <n v="566246.19999999995"/>
    <x v="0"/>
  </r>
  <r>
    <x v="21"/>
    <n v="1013452481"/>
    <s v="UT0081"/>
    <x v="0"/>
    <x v="0"/>
    <n v="5546"/>
    <n v="827851.42"/>
    <x v="0"/>
  </r>
  <r>
    <x v="22"/>
    <n v="1013452481"/>
    <s v="UT0081"/>
    <x v="0"/>
    <x v="0"/>
    <n v="4656"/>
    <n v="592382.88"/>
    <x v="0"/>
  </r>
  <r>
    <x v="23"/>
    <n v="1023480225"/>
    <s v="UT0054"/>
    <x v="1"/>
    <x v="0"/>
    <n v="795"/>
    <n v="106331.88"/>
    <x v="0"/>
  </r>
  <r>
    <x v="24"/>
    <n v="1023480225"/>
    <s v="UT0054"/>
    <x v="1"/>
    <x v="0"/>
    <n v="3260"/>
    <n v="436027.61"/>
    <x v="0"/>
  </r>
  <r>
    <x v="25"/>
    <n v="1023480225"/>
    <s v="UT0054"/>
    <x v="1"/>
    <x v="0"/>
    <n v="4367"/>
    <n v="584089.92000000004"/>
    <x v="0"/>
  </r>
  <r>
    <x v="26"/>
    <n v="1023480225"/>
    <s v="UT0054"/>
    <x v="1"/>
    <x v="0"/>
    <n v="3559"/>
    <n v="5035.3999999999996"/>
    <x v="0"/>
  </r>
  <r>
    <x v="27"/>
    <n v="1023480225"/>
    <s v="UT0054"/>
    <x v="1"/>
    <x v="0"/>
    <n v="3730"/>
    <n v="1074465.5"/>
    <x v="0"/>
  </r>
  <r>
    <x v="28"/>
    <n v="1023480225"/>
    <s v="UT0054"/>
    <x v="1"/>
    <x v="0"/>
    <n v="3081"/>
    <n v="456296.1"/>
    <x v="0"/>
  </r>
  <r>
    <x v="0"/>
    <n v="1023480225"/>
    <s v="UT0054"/>
    <x v="1"/>
    <x v="0"/>
    <n v="3186"/>
    <n v="314325.88"/>
    <x v="0"/>
  </r>
  <r>
    <x v="1"/>
    <n v="1023480225"/>
    <s v="UT0054"/>
    <x v="1"/>
    <x v="0"/>
    <n v="3528"/>
    <n v="489942.26"/>
    <x v="0"/>
  </r>
  <r>
    <x v="2"/>
    <n v="1023480225"/>
    <s v="UT0054"/>
    <x v="1"/>
    <x v="0"/>
    <n v="3770"/>
    <n v="523830.1"/>
    <x v="0"/>
  </r>
  <r>
    <x v="3"/>
    <n v="1023480225"/>
    <s v="UT0054"/>
    <x v="1"/>
    <x v="0"/>
    <n v="3324"/>
    <n v="461860.92"/>
    <x v="0"/>
  </r>
  <r>
    <x v="4"/>
    <n v="1023480225"/>
    <s v="UT0054"/>
    <x v="1"/>
    <x v="0"/>
    <n v="3731"/>
    <n v="518704.83"/>
    <x v="0"/>
  </r>
  <r>
    <x v="5"/>
    <n v="1023480225"/>
    <s v="UT0054"/>
    <x v="1"/>
    <x v="0"/>
    <n v="3486"/>
    <n v="471586.08"/>
    <x v="0"/>
  </r>
  <r>
    <x v="6"/>
    <n v="1023480225"/>
    <s v="UT0054"/>
    <x v="1"/>
    <x v="0"/>
    <n v="3849"/>
    <n v="520692.72"/>
    <x v="0"/>
  </r>
  <r>
    <x v="7"/>
    <n v="1023480225"/>
    <s v="UT0054"/>
    <x v="1"/>
    <x v="0"/>
    <n v="4008"/>
    <n v="542202.24"/>
    <x v="0"/>
  </r>
  <r>
    <x v="8"/>
    <n v="1023480225"/>
    <s v="UT0054"/>
    <x v="1"/>
    <x v="0"/>
    <n v="3349"/>
    <n v="453052.72"/>
    <x v="0"/>
  </r>
  <r>
    <x v="9"/>
    <n v="1023480225"/>
    <s v="UT0054"/>
    <x v="1"/>
    <x v="0"/>
    <n v="3264"/>
    <n v="393573.12"/>
    <x v="0"/>
  </r>
  <r>
    <x v="10"/>
    <n v="1023480225"/>
    <s v="UT0054"/>
    <x v="1"/>
    <x v="0"/>
    <n v="3456"/>
    <n v="416724.47999999998"/>
    <x v="0"/>
  </r>
  <r>
    <x v="11"/>
    <n v="1023480225"/>
    <s v="UT0054"/>
    <x v="1"/>
    <x v="0"/>
    <n v="3571"/>
    <n v="430591.18"/>
    <x v="0"/>
  </r>
  <r>
    <x v="12"/>
    <n v="1023480225"/>
    <s v="UT0054"/>
    <x v="1"/>
    <x v="0"/>
    <n v="4266"/>
    <n v="514394.28"/>
    <x v="0"/>
  </r>
  <r>
    <x v="13"/>
    <n v="1023480225"/>
    <s v="UT0054"/>
    <x v="1"/>
    <x v="0"/>
    <n v="4513"/>
    <n v="512812.19"/>
    <x v="0"/>
  </r>
  <r>
    <x v="14"/>
    <n v="1023480225"/>
    <s v="UT0054"/>
    <x v="1"/>
    <x v="0"/>
    <n v="3843"/>
    <n v="458269.79"/>
    <x v="0"/>
  </r>
  <r>
    <x v="15"/>
    <n v="1023480225"/>
    <s v="UT0054"/>
    <x v="1"/>
    <x v="0"/>
    <n v="3810"/>
    <n v="432930.3"/>
    <x v="0"/>
  </r>
  <r>
    <x v="16"/>
    <n v="1023480225"/>
    <s v="UT0054"/>
    <x v="1"/>
    <x v="0"/>
    <n v="4041"/>
    <n v="459178.83"/>
    <x v="0"/>
  </r>
  <r>
    <x v="17"/>
    <n v="1023480225"/>
    <s v="UT0054"/>
    <x v="1"/>
    <x v="0"/>
    <n v="3924"/>
    <n v="552185.28"/>
    <x v="0"/>
  </r>
  <r>
    <x v="18"/>
    <n v="1023480225"/>
    <s v="UT0054"/>
    <x v="1"/>
    <x v="0"/>
    <n v="4986"/>
    <n v="701629.92"/>
    <x v="0"/>
  </r>
  <r>
    <x v="19"/>
    <n v="1023480225"/>
    <s v="UT0054"/>
    <x v="1"/>
    <x v="0"/>
    <n v="5161"/>
    <n v="726255.92"/>
    <x v="0"/>
  </r>
  <r>
    <x v="20"/>
    <n v="1023480225"/>
    <s v="UT0054"/>
    <x v="1"/>
    <x v="0"/>
    <n v="5076"/>
    <n v="714294.72"/>
    <x v="0"/>
  </r>
  <r>
    <x v="21"/>
    <n v="1023480225"/>
    <s v="UT0054"/>
    <x v="1"/>
    <x v="0"/>
    <n v="5549"/>
    <n v="828687.66"/>
    <x v="0"/>
  </r>
  <r>
    <x v="22"/>
    <n v="1023480225"/>
    <s v="UT0054"/>
    <x v="1"/>
    <x v="0"/>
    <n v="4433"/>
    <n v="1314295.8400000001"/>
    <x v="0"/>
  </r>
  <r>
    <x v="24"/>
    <n v="1053318881"/>
    <s v="UT0072"/>
    <x v="2"/>
    <x v="0"/>
    <n v="3131"/>
    <n v="493759.7"/>
    <x v="0"/>
  </r>
  <r>
    <x v="25"/>
    <n v="1053318881"/>
    <s v="UT0072"/>
    <x v="2"/>
    <x v="0"/>
    <n v="5457"/>
    <n v="860570.64"/>
    <x v="0"/>
  </r>
  <r>
    <x v="26"/>
    <n v="1053318881"/>
    <s v="UT0072"/>
    <x v="2"/>
    <x v="0"/>
    <n v="5605"/>
    <n v="750845.8"/>
    <x v="0"/>
  </r>
  <r>
    <x v="27"/>
    <n v="1053318881"/>
    <s v="UT0072"/>
    <x v="2"/>
    <x v="0"/>
    <n v="7048"/>
    <n v="944150.08"/>
    <x v="0"/>
  </r>
  <r>
    <x v="28"/>
    <n v="1053318881"/>
    <s v="UT0072"/>
    <x v="2"/>
    <x v="0"/>
    <n v="5057"/>
    <n v="677435.72"/>
    <x v="0"/>
  </r>
  <r>
    <x v="0"/>
    <n v="1053318881"/>
    <s v="UT0072"/>
    <x v="2"/>
    <x v="0"/>
    <n v="6539"/>
    <n v="698704.25"/>
    <x v="0"/>
  </r>
  <r>
    <x v="1"/>
    <n v="1053318881"/>
    <s v="UT0072"/>
    <x v="2"/>
    <x v="0"/>
    <n v="5088"/>
    <n v="532375.43999999994"/>
    <x v="0"/>
  </r>
  <r>
    <x v="2"/>
    <n v="1053318881"/>
    <s v="UT0072"/>
    <x v="2"/>
    <x v="0"/>
    <n v="5557"/>
    <n v="581760.30000000005"/>
    <x v="0"/>
  </r>
  <r>
    <x v="3"/>
    <n v="1053318881"/>
    <s v="UT0072"/>
    <x v="2"/>
    <x v="0"/>
    <n v="5827"/>
    <n v="610028.05000000005"/>
    <x v="0"/>
  </r>
  <r>
    <x v="4"/>
    <n v="1053318881"/>
    <s v="UT0072"/>
    <x v="2"/>
    <x v="0"/>
    <n v="5683"/>
    <n v="595288.21"/>
    <x v="0"/>
  </r>
  <r>
    <x v="5"/>
    <n v="1053318881"/>
    <s v="UT0072"/>
    <x v="2"/>
    <x v="0"/>
    <n v="5580"/>
    <n v="625573.80000000005"/>
    <x v="0"/>
  </r>
  <r>
    <x v="6"/>
    <n v="1053318881"/>
    <s v="UT0072"/>
    <x v="2"/>
    <x v="0"/>
    <n v="4957"/>
    <n v="555729.27"/>
    <x v="0"/>
  </r>
  <r>
    <x v="7"/>
    <n v="1053318881"/>
    <s v="UT0072"/>
    <x v="2"/>
    <x v="0"/>
    <n v="5837"/>
    <n v="654386.06999999995"/>
    <x v="0"/>
  </r>
  <r>
    <x v="8"/>
    <n v="1053318881"/>
    <s v="UT0072"/>
    <x v="2"/>
    <x v="0"/>
    <n v="5366"/>
    <n v="601582.26"/>
    <x v="0"/>
  </r>
  <r>
    <x v="9"/>
    <n v="1053318881"/>
    <s v="UT0072"/>
    <x v="2"/>
    <x v="0"/>
    <n v="6500"/>
    <n v="779740"/>
    <x v="0"/>
  </r>
  <r>
    <x v="10"/>
    <n v="1053318881"/>
    <s v="UT0072"/>
    <x v="2"/>
    <x v="0"/>
    <n v="6012"/>
    <n v="721199.52"/>
    <x v="0"/>
  </r>
  <r>
    <x v="11"/>
    <n v="1053318881"/>
    <s v="UT0072"/>
    <x v="2"/>
    <x v="0"/>
    <n v="5936"/>
    <n v="712082.56"/>
    <x v="0"/>
  </r>
  <r>
    <x v="12"/>
    <n v="1053318881"/>
    <s v="UT0072"/>
    <x v="2"/>
    <x v="0"/>
    <n v="5768"/>
    <n v="691929.28"/>
    <x v="0"/>
  </r>
  <r>
    <x v="13"/>
    <n v="1053318881"/>
    <s v="UT0072"/>
    <x v="2"/>
    <x v="0"/>
    <n v="6021"/>
    <n v="683865.18"/>
    <x v="0"/>
  </r>
  <r>
    <x v="14"/>
    <n v="1053318881"/>
    <s v="UT0072"/>
    <x v="2"/>
    <x v="0"/>
    <n v="7434"/>
    <n v="845148.78"/>
    <x v="0"/>
  </r>
  <r>
    <x v="15"/>
    <n v="1053318881"/>
    <s v="UT0072"/>
    <x v="2"/>
    <x v="0"/>
    <n v="6263"/>
    <n v="711351.54"/>
    <x v="0"/>
  </r>
  <r>
    <x v="16"/>
    <n v="1053318881"/>
    <s v="UT0072"/>
    <x v="2"/>
    <x v="0"/>
    <n v="5733"/>
    <n v="651154.14"/>
    <x v="0"/>
  </r>
  <r>
    <x v="17"/>
    <n v="1053318881"/>
    <s v="UT0072"/>
    <x v="2"/>
    <x v="0"/>
    <n v="6043"/>
    <n v="756885.75"/>
    <x v="0"/>
  </r>
  <r>
    <x v="18"/>
    <n v="1053318881"/>
    <s v="UT0072"/>
    <x v="2"/>
    <x v="0"/>
    <n v="6514"/>
    <n v="815878.5"/>
    <x v="0"/>
  </r>
  <r>
    <x v="19"/>
    <n v="1053318881"/>
    <s v="UT0072"/>
    <x v="2"/>
    <x v="0"/>
    <n v="5227"/>
    <n v="654681.75"/>
    <x v="0"/>
  </r>
  <r>
    <x v="20"/>
    <n v="1053318881"/>
    <s v="UT0072"/>
    <x v="2"/>
    <x v="0"/>
    <n v="5862"/>
    <n v="734215.5"/>
    <x v="0"/>
  </r>
  <r>
    <x v="21"/>
    <n v="1053318881"/>
    <s v="UT0072"/>
    <x v="2"/>
    <x v="0"/>
    <n v="7236"/>
    <n v="1007613"/>
    <x v="0"/>
  </r>
  <r>
    <x v="22"/>
    <n v="1053318881"/>
    <s v="UT0072"/>
    <x v="2"/>
    <x v="0"/>
    <n v="6133"/>
    <n v="1052054.82"/>
    <x v="0"/>
  </r>
  <r>
    <x v="29"/>
    <n v="1053731943"/>
    <s v="UT0051"/>
    <x v="3"/>
    <x v="1"/>
    <n v="1941"/>
    <n v="230882.48"/>
    <x v="1"/>
  </r>
  <r>
    <x v="30"/>
    <n v="1053731943"/>
    <s v="UT0051"/>
    <x v="3"/>
    <x v="1"/>
    <n v="2781"/>
    <n v="330800.71000000002"/>
    <x v="1"/>
  </r>
  <r>
    <x v="31"/>
    <n v="1053731943"/>
    <s v="UT0051"/>
    <x v="3"/>
    <x v="1"/>
    <n v="2321"/>
    <n v="256937.02"/>
    <x v="1"/>
  </r>
  <r>
    <x v="23"/>
    <n v="1053731943"/>
    <s v="UT0051"/>
    <x v="3"/>
    <x v="1"/>
    <n v="2506"/>
    <n v="277416.7"/>
    <x v="1"/>
  </r>
  <r>
    <x v="24"/>
    <n v="1053731943"/>
    <s v="UT0051"/>
    <x v="3"/>
    <x v="1"/>
    <n v="2427"/>
    <n v="268671.33"/>
    <x v="1"/>
  </r>
  <r>
    <x v="25"/>
    <n v="1053731943"/>
    <s v="UT0051"/>
    <x v="3"/>
    <x v="1"/>
    <n v="2283"/>
    <n v="252730.32"/>
    <x v="1"/>
  </r>
  <r>
    <x v="26"/>
    <n v="1053731943"/>
    <s v="UT0051"/>
    <x v="3"/>
    <x v="1"/>
    <n v="2462"/>
    <n v="1438.84"/>
    <x v="1"/>
  </r>
  <r>
    <x v="27"/>
    <n v="1053731943"/>
    <s v="UT0051"/>
    <x v="3"/>
    <x v="1"/>
    <n v="1860"/>
    <n v="476920.12"/>
    <x v="1"/>
  </r>
  <r>
    <x v="28"/>
    <n v="1053731943"/>
    <s v="UT0051"/>
    <x v="3"/>
    <x v="1"/>
    <n v="1770"/>
    <n v="195903.6"/>
    <x v="1"/>
  </r>
  <r>
    <x v="0"/>
    <n v="1053731943"/>
    <s v="UT0051"/>
    <x v="3"/>
    <x v="1"/>
    <n v="2041"/>
    <n v="201742.87"/>
    <x v="1"/>
  </r>
  <r>
    <x v="1"/>
    <n v="1053731943"/>
    <s v="UT0051"/>
    <x v="3"/>
    <x v="1"/>
    <n v="2148"/>
    <n v="216068.91"/>
    <x v="1"/>
  </r>
  <r>
    <x v="2"/>
    <n v="1053731943"/>
    <s v="UT0051"/>
    <x v="3"/>
    <x v="1"/>
    <n v="2204"/>
    <n v="221771.34"/>
    <x v="1"/>
  </r>
  <r>
    <x v="3"/>
    <n v="1053731943"/>
    <s v="UT0051"/>
    <x v="3"/>
    <x v="1"/>
    <n v="1665"/>
    <n v="167573.79999999999"/>
    <x v="1"/>
  </r>
  <r>
    <x v="4"/>
    <n v="1053731943"/>
    <s v="UT0051"/>
    <x v="3"/>
    <x v="1"/>
    <n v="2627"/>
    <n v="264592.84000000003"/>
    <x v="1"/>
  </r>
  <r>
    <x v="5"/>
    <n v="1053731943"/>
    <s v="UT0051"/>
    <x v="3"/>
    <x v="1"/>
    <n v="2436"/>
    <n v="274391.03999999998"/>
    <x v="1"/>
  </r>
  <r>
    <x v="6"/>
    <n v="1053731943"/>
    <s v="UT0051"/>
    <x v="3"/>
    <x v="1"/>
    <n v="2572"/>
    <n v="289710.08000000002"/>
    <x v="1"/>
  </r>
  <r>
    <x v="7"/>
    <n v="1053731943"/>
    <s v="UT0051"/>
    <x v="3"/>
    <x v="1"/>
    <n v="2201"/>
    <n v="247920.64000000001"/>
    <x v="1"/>
  </r>
  <r>
    <x v="8"/>
    <n v="1053731943"/>
    <s v="UT0051"/>
    <x v="3"/>
    <x v="1"/>
    <n v="3076"/>
    <n v="346480.64000000001"/>
    <x v="1"/>
  </r>
  <r>
    <x v="9"/>
    <n v="1053731943"/>
    <s v="UT0051"/>
    <x v="3"/>
    <x v="1"/>
    <n v="2474"/>
    <n v="265237.53999999998"/>
    <x v="1"/>
  </r>
  <r>
    <x v="10"/>
    <n v="1053731943"/>
    <s v="UT0051"/>
    <x v="3"/>
    <x v="1"/>
    <n v="1993"/>
    <n v="213669.53"/>
    <x v="1"/>
  </r>
  <r>
    <x v="11"/>
    <n v="1053731943"/>
    <s v="UT0051"/>
    <x v="3"/>
    <x v="1"/>
    <n v="2638"/>
    <n v="282819.98"/>
    <x v="1"/>
  </r>
  <r>
    <x v="12"/>
    <n v="1053731943"/>
    <s v="UT0051"/>
    <x v="3"/>
    <x v="1"/>
    <n v="2310"/>
    <n v="247655.1"/>
    <x v="1"/>
  </r>
  <r>
    <x v="13"/>
    <n v="1053731943"/>
    <s v="UT0051"/>
    <x v="3"/>
    <x v="1"/>
    <n v="2317"/>
    <n v="255240.72"/>
    <x v="1"/>
  </r>
  <r>
    <x v="14"/>
    <n v="1053731943"/>
    <s v="UT0051"/>
    <x v="3"/>
    <x v="1"/>
    <n v="2301"/>
    <n v="253478.16"/>
    <x v="1"/>
  </r>
  <r>
    <x v="15"/>
    <n v="1053731943"/>
    <s v="UT0051"/>
    <x v="3"/>
    <x v="1"/>
    <n v="1041"/>
    <n v="114676.56"/>
    <x v="1"/>
  </r>
  <r>
    <x v="16"/>
    <n v="1053731943"/>
    <s v="UT0051"/>
    <x v="3"/>
    <x v="1"/>
    <n v="2422"/>
    <n v="266807.52"/>
    <x v="1"/>
  </r>
  <r>
    <x v="17"/>
    <n v="1053731943"/>
    <s v="UT0051"/>
    <x v="3"/>
    <x v="1"/>
    <n v="1385"/>
    <n v="164344.1"/>
    <x v="1"/>
  </r>
  <r>
    <x v="18"/>
    <n v="1053731943"/>
    <s v="UT0051"/>
    <x v="3"/>
    <x v="1"/>
    <n v="2006"/>
    <n v="238031.96"/>
    <x v="1"/>
  </r>
  <r>
    <x v="19"/>
    <n v="1053731943"/>
    <s v="UT0051"/>
    <x v="3"/>
    <x v="1"/>
    <n v="1645"/>
    <n v="195195.7"/>
    <x v="1"/>
  </r>
  <r>
    <x v="20"/>
    <n v="1053731943"/>
    <s v="UT0051"/>
    <x v="3"/>
    <x v="1"/>
    <n v="2338"/>
    <n v="277427.08"/>
    <x v="1"/>
  </r>
  <r>
    <x v="21"/>
    <n v="1053731943"/>
    <s v="UT0051"/>
    <x v="3"/>
    <x v="1"/>
    <n v="839"/>
    <n v="135162.9"/>
    <x v="1"/>
  </r>
  <r>
    <x v="22"/>
    <n v="1053731943"/>
    <s v="UT0051"/>
    <x v="3"/>
    <x v="1"/>
    <n v="814"/>
    <n v="117997.44"/>
    <x v="1"/>
  </r>
  <r>
    <x v="6"/>
    <n v="1063401750"/>
    <s v="UT0086"/>
    <x v="4"/>
    <x v="2"/>
    <n v="4955"/>
    <n v="879859.35"/>
    <x v="2"/>
  </r>
  <r>
    <x v="7"/>
    <n v="1063401750"/>
    <s v="UT0086"/>
    <x v="4"/>
    <x v="2"/>
    <n v="1886"/>
    <n v="334897.02"/>
    <x v="2"/>
  </r>
  <r>
    <x v="8"/>
    <n v="1063401750"/>
    <s v="UT0086"/>
    <x v="4"/>
    <x v="2"/>
    <n v="1901"/>
    <n v="337560.57"/>
    <x v="2"/>
  </r>
  <r>
    <x v="9"/>
    <n v="1063401750"/>
    <s v="UT0086"/>
    <x v="4"/>
    <x v="2"/>
    <n v="2607"/>
    <n v="385549.23"/>
    <x v="2"/>
  </r>
  <r>
    <x v="10"/>
    <n v="1063401750"/>
    <s v="UT0086"/>
    <x v="4"/>
    <x v="2"/>
    <n v="1524"/>
    <n v="225384.36"/>
    <x v="2"/>
  </r>
  <r>
    <x v="11"/>
    <n v="1063401750"/>
    <s v="UT0086"/>
    <x v="4"/>
    <x v="2"/>
    <n v="2034"/>
    <n v="300808.26"/>
    <x v="2"/>
  </r>
  <r>
    <x v="12"/>
    <n v="1063401750"/>
    <s v="UT0086"/>
    <x v="4"/>
    <x v="2"/>
    <n v="1880"/>
    <n v="278033.2"/>
    <x v="2"/>
  </r>
  <r>
    <x v="13"/>
    <n v="1063401750"/>
    <s v="UT0086"/>
    <x v="4"/>
    <x v="2"/>
    <n v="1804"/>
    <n v="258946.16"/>
    <x v="2"/>
  </r>
  <r>
    <x v="14"/>
    <n v="1063401750"/>
    <s v="UT0086"/>
    <x v="4"/>
    <x v="2"/>
    <n v="1617"/>
    <n v="247175.88"/>
    <x v="2"/>
  </r>
  <r>
    <x v="15"/>
    <n v="1063401750"/>
    <s v="UT0086"/>
    <x v="4"/>
    <x v="2"/>
    <n v="1811"/>
    <n v="259950.94"/>
    <x v="2"/>
  </r>
  <r>
    <x v="16"/>
    <n v="1063401750"/>
    <s v="UT0086"/>
    <x v="4"/>
    <x v="2"/>
    <n v="1731"/>
    <n v="248467.74"/>
    <x v="2"/>
  </r>
  <r>
    <x v="17"/>
    <n v="1063401750"/>
    <s v="UT0086"/>
    <x v="4"/>
    <x v="2"/>
    <n v="1901"/>
    <n v="296841.15000000002"/>
    <x v="2"/>
  </r>
  <r>
    <x v="18"/>
    <n v="1063401750"/>
    <s v="UT0086"/>
    <x v="4"/>
    <x v="2"/>
    <n v="1527"/>
    <n v="238441.05"/>
    <x v="2"/>
  </r>
  <r>
    <x v="19"/>
    <n v="1063401750"/>
    <s v="UT0086"/>
    <x v="4"/>
    <x v="2"/>
    <n v="1904"/>
    <n v="297309.59999999998"/>
    <x v="2"/>
  </r>
  <r>
    <x v="20"/>
    <n v="1063401750"/>
    <s v="UT0086"/>
    <x v="4"/>
    <x v="2"/>
    <n v="1728"/>
    <n v="269827.20000000001"/>
    <x v="2"/>
  </r>
  <r>
    <x v="21"/>
    <n v="1063401750"/>
    <s v="UT0086"/>
    <x v="4"/>
    <x v="2"/>
    <n v="1700"/>
    <n v="252824"/>
    <x v="2"/>
  </r>
  <r>
    <x v="22"/>
    <n v="1063401750"/>
    <s v="UT0086"/>
    <x v="4"/>
    <x v="2"/>
    <n v="1562"/>
    <n v="296545.7"/>
    <x v="2"/>
  </r>
  <r>
    <x v="2"/>
    <n v="1063742021"/>
    <s v="UT000346"/>
    <x v="5"/>
    <x v="0"/>
    <n v="1067"/>
    <n v="191011.22"/>
    <x v="0"/>
  </r>
  <r>
    <x v="3"/>
    <n v="1063742021"/>
    <s v="UT000346"/>
    <x v="5"/>
    <x v="0"/>
    <n v="519"/>
    <n v="92910.1"/>
    <x v="0"/>
  </r>
  <r>
    <x v="4"/>
    <n v="1063742021"/>
    <s v="UT000346"/>
    <x v="5"/>
    <x v="0"/>
    <n v="391"/>
    <n v="70035.33"/>
    <x v="0"/>
  </r>
  <r>
    <x v="5"/>
    <n v="1063742021"/>
    <s v="UT000346"/>
    <x v="5"/>
    <x v="0"/>
    <n v="257"/>
    <n v="27915.34"/>
    <x v="0"/>
  </r>
  <r>
    <x v="6"/>
    <n v="1063742021"/>
    <s v="UT000346"/>
    <x v="5"/>
    <x v="0"/>
    <n v="91"/>
    <n v="9884.42"/>
    <x v="0"/>
  </r>
  <r>
    <x v="7"/>
    <n v="1063742021"/>
    <s v="UT000346"/>
    <x v="5"/>
    <x v="0"/>
    <n v="299"/>
    <n v="32477.38"/>
    <x v="0"/>
  </r>
  <r>
    <x v="8"/>
    <n v="1063742021"/>
    <s v="UT000346"/>
    <x v="5"/>
    <x v="0"/>
    <n v="256"/>
    <n v="27806.720000000001"/>
    <x v="0"/>
  </r>
  <r>
    <x v="9"/>
    <n v="1063742021"/>
    <s v="UT000346"/>
    <x v="5"/>
    <x v="0"/>
    <n v="503"/>
    <n v="47151.22"/>
    <x v="0"/>
  </r>
  <r>
    <x v="10"/>
    <n v="1063742021"/>
    <s v="UT000346"/>
    <x v="5"/>
    <x v="0"/>
    <n v="508"/>
    <n v="47619.92"/>
    <x v="0"/>
  </r>
  <r>
    <x v="11"/>
    <n v="1063742021"/>
    <s v="UT000346"/>
    <x v="5"/>
    <x v="0"/>
    <n v="458"/>
    <n v="42932.92"/>
    <x v="0"/>
  </r>
  <r>
    <x v="12"/>
    <n v="1063742021"/>
    <s v="UT000346"/>
    <x v="5"/>
    <x v="0"/>
    <n v="452"/>
    <n v="42370.48"/>
    <x v="0"/>
  </r>
  <r>
    <x v="13"/>
    <n v="1063742021"/>
    <s v="UT000346"/>
    <x v="5"/>
    <x v="0"/>
    <n v="379"/>
    <n v="57782.34"/>
    <x v="0"/>
  </r>
  <r>
    <x v="14"/>
    <n v="1063742021"/>
    <s v="UT000346"/>
    <x v="5"/>
    <x v="0"/>
    <n v="428"/>
    <n v="65252.88"/>
    <x v="0"/>
  </r>
  <r>
    <x v="15"/>
    <n v="1063742021"/>
    <s v="UT000346"/>
    <x v="5"/>
    <x v="0"/>
    <n v="300"/>
    <n v="45738"/>
    <x v="0"/>
  </r>
  <r>
    <x v="16"/>
    <n v="1063742021"/>
    <s v="UT000346"/>
    <x v="5"/>
    <x v="0"/>
    <n v="193"/>
    <n v="29424.78"/>
    <x v="0"/>
  </r>
  <r>
    <x v="17"/>
    <n v="1063742021"/>
    <s v="UT000346"/>
    <x v="5"/>
    <x v="0"/>
    <n v="362"/>
    <n v="60421.42"/>
    <x v="0"/>
  </r>
  <r>
    <x v="18"/>
    <n v="1063742021"/>
    <s v="UT000346"/>
    <x v="5"/>
    <x v="0"/>
    <n v="273"/>
    <n v="45566.43"/>
    <x v="0"/>
  </r>
  <r>
    <x v="19"/>
    <n v="1063742021"/>
    <s v="UT000346"/>
    <x v="5"/>
    <x v="0"/>
    <n v="271"/>
    <n v="45232.61"/>
    <x v="0"/>
  </r>
  <r>
    <x v="20"/>
    <n v="1063742021"/>
    <s v="UT000346"/>
    <x v="5"/>
    <x v="0"/>
    <n v="366"/>
    <n v="61089.06"/>
    <x v="0"/>
  </r>
  <r>
    <x v="21"/>
    <n v="1063742021"/>
    <s v="UT000346"/>
    <x v="5"/>
    <x v="0"/>
    <n v="739"/>
    <n v="67685.010000000009"/>
    <x v="0"/>
  </r>
  <r>
    <x v="22"/>
    <n v="1063742021"/>
    <s v="UT000346"/>
    <x v="5"/>
    <x v="0"/>
    <n v="387"/>
    <n v="145090.17000000001"/>
    <x v="0"/>
  </r>
  <r>
    <x v="15"/>
    <n v="1124591987"/>
    <s v="UT0094"/>
    <x v="6"/>
    <x v="1"/>
    <n v="13002"/>
    <n v="1786214.76"/>
    <x v="1"/>
  </r>
  <r>
    <x v="16"/>
    <n v="1124591987"/>
    <s v="UT0094"/>
    <x v="6"/>
    <x v="1"/>
    <n v="3712"/>
    <n v="509954.56"/>
    <x v="1"/>
  </r>
  <r>
    <x v="17"/>
    <n v="1124591987"/>
    <s v="UT0094"/>
    <x v="6"/>
    <x v="1"/>
    <n v="4256"/>
    <n v="753609.92"/>
    <x v="1"/>
  </r>
  <r>
    <x v="18"/>
    <n v="1124591987"/>
    <s v="UT0094"/>
    <x v="6"/>
    <x v="1"/>
    <n v="3633"/>
    <n v="643295.31000000006"/>
    <x v="1"/>
  </r>
  <r>
    <x v="19"/>
    <n v="1124591987"/>
    <s v="UT0094"/>
    <x v="6"/>
    <x v="1"/>
    <n v="4288"/>
    <n v="759276.16"/>
    <x v="1"/>
  </r>
  <r>
    <x v="20"/>
    <n v="1124591987"/>
    <s v="UT0094"/>
    <x v="6"/>
    <x v="1"/>
    <n v="4452"/>
    <n v="788315.64"/>
    <x v="1"/>
  </r>
  <r>
    <x v="21"/>
    <n v="1124591987"/>
    <s v="UT0094"/>
    <x v="6"/>
    <x v="1"/>
    <n v="5651"/>
    <n v="1010455.31"/>
    <x v="1"/>
  </r>
  <r>
    <x v="22"/>
    <n v="1124591987"/>
    <s v="UT0094"/>
    <x v="6"/>
    <x v="1"/>
    <n v="4741"/>
    <n v="1245934.8"/>
    <x v="1"/>
  </r>
  <r>
    <x v="6"/>
    <n v="1134610249"/>
    <s v="UT0035"/>
    <x v="7"/>
    <x v="1"/>
    <n v="13197"/>
    <n v="2197564.44"/>
    <x v="1"/>
  </r>
  <r>
    <x v="7"/>
    <n v="1134610249"/>
    <s v="UT0035"/>
    <x v="7"/>
    <x v="1"/>
    <n v="8424"/>
    <n v="1402764.48"/>
    <x v="1"/>
  </r>
  <r>
    <x v="8"/>
    <n v="1134610249"/>
    <s v="UT0035"/>
    <x v="7"/>
    <x v="1"/>
    <n v="6601"/>
    <n v="1099198.52"/>
    <x v="1"/>
  </r>
  <r>
    <x v="9"/>
    <n v="1134610249"/>
    <s v="UT0035"/>
    <x v="7"/>
    <x v="1"/>
    <n v="6535"/>
    <n v="1085659.55"/>
    <x v="1"/>
  </r>
  <r>
    <x v="10"/>
    <n v="1134610249"/>
    <s v="UT0035"/>
    <x v="7"/>
    <x v="1"/>
    <n v="6739"/>
    <n v="1119550.07"/>
    <x v="1"/>
  </r>
  <r>
    <x v="11"/>
    <n v="1134610249"/>
    <s v="UT0035"/>
    <x v="7"/>
    <x v="1"/>
    <n v="7739"/>
    <n v="1285680.07"/>
    <x v="1"/>
  </r>
  <r>
    <x v="12"/>
    <n v="1134610249"/>
    <s v="UT0035"/>
    <x v="7"/>
    <x v="1"/>
    <n v="8087"/>
    <n v="1343493.31"/>
    <x v="1"/>
  </r>
  <r>
    <x v="13"/>
    <n v="1134610249"/>
    <s v="UT0035"/>
    <x v="7"/>
    <x v="1"/>
    <n v="6631"/>
    <n v="1116594.0900000001"/>
    <x v="1"/>
  </r>
  <r>
    <x v="14"/>
    <n v="1134610249"/>
    <s v="UT0035"/>
    <x v="7"/>
    <x v="1"/>
    <n v="6890"/>
    <n v="1249790.58"/>
    <x v="1"/>
  </r>
  <r>
    <x v="15"/>
    <n v="1134610249"/>
    <s v="UT0035"/>
    <x v="7"/>
    <x v="1"/>
    <n v="7157"/>
    <n v="1205167.23"/>
    <x v="1"/>
  </r>
  <r>
    <x v="16"/>
    <n v="1134610249"/>
    <s v="UT0035"/>
    <x v="7"/>
    <x v="1"/>
    <n v="7022"/>
    <n v="1182434.58"/>
    <x v="1"/>
  </r>
  <r>
    <x v="17"/>
    <n v="1134610249"/>
    <s v="UT0035"/>
    <x v="7"/>
    <x v="1"/>
    <n v="7497"/>
    <n v="1317672.72"/>
    <x v="1"/>
  </r>
  <r>
    <x v="18"/>
    <n v="1134610249"/>
    <s v="UT0035"/>
    <x v="7"/>
    <x v="1"/>
    <n v="6897"/>
    <n v="1212216.72"/>
    <x v="1"/>
  </r>
  <r>
    <x v="19"/>
    <n v="1134610249"/>
    <s v="UT0035"/>
    <x v="7"/>
    <x v="1"/>
    <n v="6238"/>
    <n v="1096390.8799999999"/>
    <x v="1"/>
  </r>
  <r>
    <x v="20"/>
    <n v="1134610249"/>
    <s v="UT0035"/>
    <x v="7"/>
    <x v="1"/>
    <n v="6932"/>
    <n v="1218368.32"/>
    <x v="1"/>
  </r>
  <r>
    <x v="21"/>
    <n v="1134610249"/>
    <s v="UT0035"/>
    <x v="7"/>
    <x v="1"/>
    <n v="5184"/>
    <n v="989677.44"/>
    <x v="1"/>
  </r>
  <r>
    <x v="22"/>
    <n v="1134610249"/>
    <s v="UT0035"/>
    <x v="7"/>
    <x v="1"/>
    <n v="5797"/>
    <n v="1469655.44"/>
    <x v="1"/>
  </r>
  <r>
    <x v="30"/>
    <n v="1144528290"/>
    <s v="UT0029"/>
    <x v="8"/>
    <x v="0"/>
    <n v="4860"/>
    <n v="575933.52"/>
    <x v="0"/>
  </r>
  <r>
    <x v="31"/>
    <n v="1144528290"/>
    <s v="UT0029"/>
    <x v="8"/>
    <x v="0"/>
    <n v="5255"/>
    <n v="562104.23"/>
    <x v="0"/>
  </r>
  <r>
    <x v="23"/>
    <n v="1144528290"/>
    <s v="UT0029"/>
    <x v="8"/>
    <x v="0"/>
    <n v="4649"/>
    <n v="497283.08"/>
    <x v="0"/>
  </r>
  <r>
    <x v="24"/>
    <n v="1144528290"/>
    <s v="UT0029"/>
    <x v="8"/>
    <x v="0"/>
    <n v="4368"/>
    <n v="467225.74"/>
    <x v="0"/>
  </r>
  <r>
    <x v="25"/>
    <n v="1144528290"/>
    <s v="UT0029"/>
    <x v="8"/>
    <x v="0"/>
    <n v="4519"/>
    <n v="483377.55"/>
    <x v="0"/>
  </r>
  <r>
    <x v="26"/>
    <n v="1144528290"/>
    <s v="UT0029"/>
    <x v="8"/>
    <x v="0"/>
    <n v="3945"/>
    <n v="3233.3"/>
    <x v="0"/>
  </r>
  <r>
    <x v="27"/>
    <n v="1144528290"/>
    <s v="UT0029"/>
    <x v="8"/>
    <x v="0"/>
    <n v="3834"/>
    <n v="808116.4"/>
    <x v="0"/>
  </r>
  <r>
    <x v="28"/>
    <n v="1144528290"/>
    <s v="UT0029"/>
    <x v="8"/>
    <x v="0"/>
    <n v="2286"/>
    <n v="238429.8"/>
    <x v="0"/>
  </r>
  <r>
    <x v="0"/>
    <n v="1144528290"/>
    <s v="UT0029"/>
    <x v="8"/>
    <x v="0"/>
    <n v="4898"/>
    <n v="469413.89"/>
    <x v="0"/>
  </r>
  <r>
    <x v="1"/>
    <n v="1144528290"/>
    <s v="UT0029"/>
    <x v="8"/>
    <x v="0"/>
    <n v="3797"/>
    <n v="354084.74"/>
    <x v="0"/>
  </r>
  <r>
    <x v="2"/>
    <n v="1144528290"/>
    <s v="UT0029"/>
    <x v="8"/>
    <x v="0"/>
    <n v="3604"/>
    <n v="336266.94"/>
    <x v="0"/>
  </r>
  <r>
    <x v="3"/>
    <n v="1144528290"/>
    <s v="UT0029"/>
    <x v="8"/>
    <x v="0"/>
    <n v="4090"/>
    <n v="381613.57"/>
    <x v="0"/>
  </r>
  <r>
    <x v="4"/>
    <n v="1144528290"/>
    <s v="UT0029"/>
    <x v="8"/>
    <x v="0"/>
    <n v="3995"/>
    <n v="372959.88"/>
    <x v="0"/>
  </r>
  <r>
    <x v="5"/>
    <n v="1144528290"/>
    <s v="UT0029"/>
    <x v="8"/>
    <x v="0"/>
    <n v="4268"/>
    <n v="432988.6"/>
    <x v="0"/>
  </r>
  <r>
    <x v="6"/>
    <n v="1144528290"/>
    <s v="UT0029"/>
    <x v="8"/>
    <x v="0"/>
    <n v="4197"/>
    <n v="425785.65"/>
    <x v="0"/>
  </r>
  <r>
    <x v="7"/>
    <n v="1144528290"/>
    <s v="UT0029"/>
    <x v="8"/>
    <x v="0"/>
    <n v="3300"/>
    <n v="334785"/>
    <x v="0"/>
  </r>
  <r>
    <x v="8"/>
    <n v="1144528290"/>
    <s v="UT0029"/>
    <x v="8"/>
    <x v="0"/>
    <n v="3734"/>
    <n v="378814.3"/>
    <x v="0"/>
  </r>
  <r>
    <x v="9"/>
    <n v="1144528290"/>
    <s v="UT0029"/>
    <x v="8"/>
    <x v="0"/>
    <n v="3236"/>
    <n v="349293.84"/>
    <x v="0"/>
  </r>
  <r>
    <x v="10"/>
    <n v="1144528290"/>
    <s v="UT0029"/>
    <x v="8"/>
    <x v="0"/>
    <n v="3277"/>
    <n v="353719.38"/>
    <x v="0"/>
  </r>
  <r>
    <x v="11"/>
    <n v="1144528290"/>
    <s v="UT0029"/>
    <x v="8"/>
    <x v="0"/>
    <n v="3298"/>
    <n v="355986.12"/>
    <x v="0"/>
  </r>
  <r>
    <x v="12"/>
    <n v="1144528290"/>
    <s v="UT0029"/>
    <x v="8"/>
    <x v="0"/>
    <n v="3401"/>
    <n v="367103.94"/>
    <x v="0"/>
  </r>
  <r>
    <x v="13"/>
    <n v="1144528290"/>
    <s v="UT0029"/>
    <x v="8"/>
    <x v="0"/>
    <n v="2052"/>
    <n v="197607.6"/>
    <x v="0"/>
  </r>
  <r>
    <x v="14"/>
    <n v="1144528290"/>
    <s v="UT0029"/>
    <x v="8"/>
    <x v="0"/>
    <n v="2311"/>
    <n v="243061.2"/>
    <x v="0"/>
  </r>
  <r>
    <x v="15"/>
    <n v="1144528290"/>
    <s v="UT0029"/>
    <x v="8"/>
    <x v="0"/>
    <n v="2343"/>
    <n v="225630.9"/>
    <x v="0"/>
  </r>
  <r>
    <x v="16"/>
    <n v="1144528290"/>
    <s v="UT0029"/>
    <x v="8"/>
    <x v="0"/>
    <n v="2557"/>
    <n v="246239.1"/>
    <x v="0"/>
  </r>
  <r>
    <x v="17"/>
    <n v="1144528290"/>
    <s v="UT0029"/>
    <x v="8"/>
    <x v="0"/>
    <n v="2701"/>
    <n v="328495.62"/>
    <x v="0"/>
  </r>
  <r>
    <x v="18"/>
    <n v="1144528290"/>
    <s v="UT0029"/>
    <x v="8"/>
    <x v="0"/>
    <n v="2807"/>
    <n v="341387.34"/>
    <x v="0"/>
  </r>
  <r>
    <x v="19"/>
    <n v="1144528290"/>
    <s v="UT0029"/>
    <x v="8"/>
    <x v="0"/>
    <n v="2564"/>
    <n v="311833.68"/>
    <x v="0"/>
  </r>
  <r>
    <x v="20"/>
    <n v="1144528290"/>
    <s v="UT0029"/>
    <x v="8"/>
    <x v="0"/>
    <n v="2937"/>
    <n v="357197.94"/>
    <x v="0"/>
  </r>
  <r>
    <x v="21"/>
    <n v="1144528290"/>
    <s v="UT0029"/>
    <x v="8"/>
    <x v="0"/>
    <n v="3260"/>
    <n v="479741.6"/>
    <x v="0"/>
  </r>
  <r>
    <x v="22"/>
    <n v="1144528290"/>
    <s v="UT0029"/>
    <x v="8"/>
    <x v="0"/>
    <n v="3087"/>
    <n v="442212.75"/>
    <x v="0"/>
  </r>
  <r>
    <x v="6"/>
    <n v="1144554734"/>
    <s v="UT000417"/>
    <x v="9"/>
    <x v="2"/>
    <n v="1988"/>
    <n v="240150.39999999999"/>
    <x v="2"/>
  </r>
  <r>
    <x v="7"/>
    <n v="1144554734"/>
    <s v="UT000417"/>
    <x v="9"/>
    <x v="2"/>
    <n v="942"/>
    <n v="113793.60000000001"/>
    <x v="2"/>
  </r>
  <r>
    <x v="8"/>
    <n v="1144554734"/>
    <s v="UT000417"/>
    <x v="9"/>
    <x v="2"/>
    <n v="425"/>
    <n v="51340"/>
    <x v="2"/>
  </r>
  <r>
    <x v="9"/>
    <n v="1144554734"/>
    <s v="UT000417"/>
    <x v="9"/>
    <x v="2"/>
    <n v="644"/>
    <n v="65700.88"/>
    <x v="2"/>
  </r>
  <r>
    <x v="10"/>
    <n v="1144554734"/>
    <s v="UT000417"/>
    <x v="9"/>
    <x v="2"/>
    <n v="590"/>
    <n v="60191.8"/>
    <x v="2"/>
  </r>
  <r>
    <x v="11"/>
    <n v="1144554734"/>
    <s v="UT000417"/>
    <x v="9"/>
    <x v="2"/>
    <n v="362"/>
    <n v="36931.24"/>
    <x v="2"/>
  </r>
  <r>
    <x v="12"/>
    <n v="1144554734"/>
    <s v="UT000417"/>
    <x v="9"/>
    <x v="2"/>
    <n v="304"/>
    <n v="31014.080000000002"/>
    <x v="2"/>
  </r>
  <r>
    <x v="13"/>
    <n v="1144554734"/>
    <s v="UT000417"/>
    <x v="9"/>
    <x v="2"/>
    <n v="460"/>
    <n v="37269.199999999997"/>
    <x v="2"/>
  </r>
  <r>
    <x v="14"/>
    <n v="1144554734"/>
    <s v="UT000417"/>
    <x v="9"/>
    <x v="2"/>
    <n v="738"/>
    <n v="59792.76"/>
    <x v="2"/>
  </r>
  <r>
    <x v="15"/>
    <n v="1144554734"/>
    <s v="UT000417"/>
    <x v="9"/>
    <x v="2"/>
    <n v="487"/>
    <n v="39456.74"/>
    <x v="2"/>
  </r>
  <r>
    <x v="16"/>
    <n v="1144554734"/>
    <s v="UT000417"/>
    <x v="9"/>
    <x v="2"/>
    <n v="435"/>
    <n v="35243.699999999997"/>
    <x v="2"/>
  </r>
  <r>
    <x v="17"/>
    <n v="1144554734"/>
    <s v="UT000417"/>
    <x v="9"/>
    <x v="2"/>
    <n v="379"/>
    <n v="29808.35"/>
    <x v="2"/>
  </r>
  <r>
    <x v="18"/>
    <n v="1144554734"/>
    <s v="UT000417"/>
    <x v="9"/>
    <x v="2"/>
    <n v="427"/>
    <n v="33583.550000000003"/>
    <x v="2"/>
  </r>
  <r>
    <x v="19"/>
    <n v="1144554734"/>
    <s v="UT000417"/>
    <x v="9"/>
    <x v="2"/>
    <n v="431"/>
    <n v="33898.15"/>
    <x v="2"/>
  </r>
  <r>
    <x v="20"/>
    <n v="1144554734"/>
    <s v="UT000417"/>
    <x v="9"/>
    <x v="2"/>
    <n v="549"/>
    <n v="43178.85"/>
    <x v="2"/>
  </r>
  <r>
    <x v="21"/>
    <n v="1144554734"/>
    <s v="UT000417"/>
    <x v="9"/>
    <x v="2"/>
    <n v="425"/>
    <n v="42997.25"/>
    <x v="2"/>
  </r>
  <r>
    <x v="22"/>
    <n v="1144554734"/>
    <s v="UT000417"/>
    <x v="9"/>
    <x v="2"/>
    <n v="847"/>
    <n v="140398.72"/>
    <x v="2"/>
  </r>
  <r>
    <x v="30"/>
    <n v="1154629350"/>
    <s v="UT0063"/>
    <x v="10"/>
    <x v="0"/>
    <n v="2864"/>
    <n v="324308.36"/>
    <x v="0"/>
  </r>
  <r>
    <x v="31"/>
    <n v="1154629350"/>
    <s v="UT0063"/>
    <x v="10"/>
    <x v="0"/>
    <n v="2171"/>
    <n v="231644.18"/>
    <x v="0"/>
  </r>
  <r>
    <x v="23"/>
    <n v="1154629350"/>
    <s v="UT0063"/>
    <x v="10"/>
    <x v="0"/>
    <n v="1952"/>
    <n v="208277.03"/>
    <x v="0"/>
  </r>
  <r>
    <x v="24"/>
    <n v="1154629350"/>
    <s v="UT0063"/>
    <x v="10"/>
    <x v="0"/>
    <n v="1563"/>
    <n v="166771.01"/>
    <x v="0"/>
  </r>
  <r>
    <x v="25"/>
    <n v="1154629350"/>
    <s v="UT0063"/>
    <x v="10"/>
    <x v="0"/>
    <n v="1420"/>
    <n v="151512.98000000001"/>
    <x v="0"/>
  </r>
  <r>
    <x v="26"/>
    <n v="1154629350"/>
    <s v="UT0063"/>
    <x v="10"/>
    <x v="0"/>
    <n v="1292"/>
    <n v="8085.42"/>
    <x v="0"/>
  </r>
  <r>
    <x v="27"/>
    <n v="1154629350"/>
    <s v="UT0063"/>
    <x v="10"/>
    <x v="0"/>
    <n v="1048"/>
    <n v="266115.78000000003"/>
    <x v="0"/>
  </r>
  <r>
    <x v="28"/>
    <n v="1154629350"/>
    <s v="UT0063"/>
    <x v="10"/>
    <x v="0"/>
    <n v="937"/>
    <n v="109797.66"/>
    <x v="0"/>
  </r>
  <r>
    <x v="0"/>
    <n v="1154629350"/>
    <s v="UT0063"/>
    <x v="10"/>
    <x v="0"/>
    <n v="1704"/>
    <n v="157884.13"/>
    <x v="0"/>
  </r>
  <r>
    <x v="1"/>
    <n v="1154629350"/>
    <s v="UT0063"/>
    <x v="10"/>
    <x v="0"/>
    <n v="1396"/>
    <n v="118657.95"/>
    <x v="0"/>
  </r>
  <r>
    <x v="2"/>
    <n v="1154629350"/>
    <s v="UT0063"/>
    <x v="10"/>
    <x v="0"/>
    <n v="1351"/>
    <n v="114894.58"/>
    <x v="0"/>
  </r>
  <r>
    <x v="3"/>
    <n v="1154629350"/>
    <s v="UT0063"/>
    <x v="10"/>
    <x v="0"/>
    <n v="1272"/>
    <n v="108176.37"/>
    <x v="0"/>
  </r>
  <r>
    <x v="4"/>
    <n v="1154629350"/>
    <s v="UT0063"/>
    <x v="10"/>
    <x v="0"/>
    <n v="1504"/>
    <n v="127978.78"/>
    <x v="0"/>
  </r>
  <r>
    <x v="5"/>
    <n v="1154629350"/>
    <s v="UT0063"/>
    <x v="10"/>
    <x v="0"/>
    <n v="1509"/>
    <n v="156422.94"/>
    <x v="0"/>
  </r>
  <r>
    <x v="6"/>
    <n v="1154629350"/>
    <s v="UT0063"/>
    <x v="10"/>
    <x v="0"/>
    <n v="1559"/>
    <n v="161605.94"/>
    <x v="0"/>
  </r>
  <r>
    <x v="7"/>
    <n v="1154629350"/>
    <s v="UT0063"/>
    <x v="10"/>
    <x v="0"/>
    <n v="1535"/>
    <n v="159118.1"/>
    <x v="0"/>
  </r>
  <r>
    <x v="8"/>
    <n v="1154629350"/>
    <s v="UT0063"/>
    <x v="10"/>
    <x v="0"/>
    <n v="1669"/>
    <n v="173008.54"/>
    <x v="0"/>
  </r>
  <r>
    <x v="9"/>
    <n v="1154629350"/>
    <s v="UT0063"/>
    <x v="10"/>
    <x v="0"/>
    <n v="1655"/>
    <n v="207106.7"/>
    <x v="0"/>
  </r>
  <r>
    <x v="10"/>
    <n v="1154629350"/>
    <s v="UT0063"/>
    <x v="10"/>
    <x v="0"/>
    <n v="1586"/>
    <n v="198472.04"/>
    <x v="0"/>
  </r>
  <r>
    <x v="11"/>
    <n v="1154629350"/>
    <s v="UT0063"/>
    <x v="10"/>
    <x v="0"/>
    <n v="1188"/>
    <n v="148666.32"/>
    <x v="0"/>
  </r>
  <r>
    <x v="12"/>
    <n v="1154629350"/>
    <s v="UT0063"/>
    <x v="10"/>
    <x v="0"/>
    <n v="1333"/>
    <n v="166811.62"/>
    <x v="0"/>
  </r>
  <r>
    <x v="13"/>
    <n v="1154629350"/>
    <s v="UT0063"/>
    <x v="10"/>
    <x v="0"/>
    <n v="1329"/>
    <n v="163081.59"/>
    <x v="0"/>
  </r>
  <r>
    <x v="14"/>
    <n v="1154629350"/>
    <s v="UT0063"/>
    <x v="10"/>
    <x v="0"/>
    <n v="1209"/>
    <n v="161609.07"/>
    <x v="0"/>
  </r>
  <r>
    <x v="15"/>
    <n v="1154629350"/>
    <s v="UT0063"/>
    <x v="10"/>
    <x v="0"/>
    <n v="1421"/>
    <n v="174370.91"/>
    <x v="0"/>
  </r>
  <r>
    <x v="16"/>
    <n v="1154629350"/>
    <s v="UT0063"/>
    <x v="10"/>
    <x v="0"/>
    <n v="1368"/>
    <n v="167867.28"/>
    <x v="0"/>
  </r>
  <r>
    <x v="17"/>
    <n v="1154629350"/>
    <s v="UT0063"/>
    <x v="10"/>
    <x v="0"/>
    <n v="1242"/>
    <n v="179257.86"/>
    <x v="0"/>
  </r>
  <r>
    <x v="18"/>
    <n v="1154629350"/>
    <s v="UT0063"/>
    <x v="10"/>
    <x v="0"/>
    <n v="1048"/>
    <n v="151257.84"/>
    <x v="0"/>
  </r>
  <r>
    <x v="19"/>
    <n v="1154629350"/>
    <s v="UT0063"/>
    <x v="10"/>
    <x v="0"/>
    <n v="990"/>
    <n v="142886.70000000001"/>
    <x v="0"/>
  </r>
  <r>
    <x v="20"/>
    <n v="1154629350"/>
    <s v="UT0063"/>
    <x v="10"/>
    <x v="0"/>
    <n v="1449"/>
    <n v="209134.17"/>
    <x v="0"/>
  </r>
  <r>
    <x v="21"/>
    <n v="1154629350"/>
    <s v="UT0063"/>
    <x v="10"/>
    <x v="0"/>
    <n v="935"/>
    <n v="141876.9"/>
    <x v="0"/>
  </r>
  <r>
    <x v="22"/>
    <n v="1154629350"/>
    <s v="UT0063"/>
    <x v="10"/>
    <x v="0"/>
    <n v="1648"/>
    <n v="258422.88"/>
    <x v="0"/>
  </r>
  <r>
    <x v="5"/>
    <n v="1164651444"/>
    <s v="UT0040"/>
    <x v="11"/>
    <x v="0"/>
    <n v="12536"/>
    <n v="2027589.64"/>
    <x v="0"/>
  </r>
  <r>
    <x v="6"/>
    <n v="1164651444"/>
    <s v="UT0040"/>
    <x v="11"/>
    <x v="0"/>
    <n v="2731"/>
    <n v="428617.64"/>
    <x v="0"/>
  </r>
  <r>
    <x v="7"/>
    <n v="1164651444"/>
    <s v="UT0040"/>
    <x v="11"/>
    <x v="0"/>
    <n v="2366"/>
    <n v="368850.24"/>
    <x v="0"/>
  </r>
  <r>
    <x v="8"/>
    <n v="1164651444"/>
    <s v="UT0040"/>
    <x v="11"/>
    <x v="0"/>
    <n v="2818"/>
    <n v="437466.32"/>
    <x v="0"/>
  </r>
  <r>
    <x v="9"/>
    <n v="1164651444"/>
    <s v="UT0040"/>
    <x v="11"/>
    <x v="0"/>
    <n v="3343"/>
    <n v="509038.61"/>
    <x v="0"/>
  </r>
  <r>
    <x v="10"/>
    <n v="1164651444"/>
    <s v="UT0040"/>
    <x v="11"/>
    <x v="0"/>
    <n v="3188"/>
    <n v="485436.76"/>
    <x v="0"/>
  </r>
  <r>
    <x v="11"/>
    <n v="1164651444"/>
    <s v="UT0040"/>
    <x v="11"/>
    <x v="0"/>
    <n v="3815"/>
    <n v="580910.05000000005"/>
    <x v="0"/>
  </r>
  <r>
    <x v="12"/>
    <n v="1164651444"/>
    <s v="UT0040"/>
    <x v="11"/>
    <x v="0"/>
    <n v="3685"/>
    <n v="561114.94999999995"/>
    <x v="0"/>
  </r>
  <r>
    <x v="13"/>
    <n v="1164651444"/>
    <s v="UT0040"/>
    <x v="11"/>
    <x v="0"/>
    <n v="3284"/>
    <n v="537163.88"/>
    <x v="0"/>
  </r>
  <r>
    <x v="14"/>
    <n v="1164651444"/>
    <s v="UT0040"/>
    <x v="11"/>
    <x v="0"/>
    <n v="3074"/>
    <n v="537327.44999999995"/>
    <x v="0"/>
  </r>
  <r>
    <x v="15"/>
    <n v="1164651444"/>
    <s v="UT0040"/>
    <x v="11"/>
    <x v="0"/>
    <n v="3333"/>
    <n v="545178.81000000006"/>
    <x v="0"/>
  </r>
  <r>
    <x v="16"/>
    <n v="1164651444"/>
    <s v="UT0040"/>
    <x v="11"/>
    <x v="0"/>
    <n v="3415"/>
    <n v="558591.55000000005"/>
    <x v="0"/>
  </r>
  <r>
    <x v="17"/>
    <n v="1164651444"/>
    <s v="UT0040"/>
    <x v="11"/>
    <x v="0"/>
    <n v="1981"/>
    <n v="398656.44"/>
    <x v="0"/>
  </r>
  <r>
    <x v="18"/>
    <n v="1164651444"/>
    <s v="UT0040"/>
    <x v="11"/>
    <x v="0"/>
    <n v="3480"/>
    <n v="700315.2"/>
    <x v="0"/>
  </r>
  <r>
    <x v="19"/>
    <n v="1164651444"/>
    <s v="UT0040"/>
    <x v="11"/>
    <x v="0"/>
    <n v="3202"/>
    <n v="644370.48"/>
    <x v="0"/>
  </r>
  <r>
    <x v="20"/>
    <n v="1164651444"/>
    <s v="UT0040"/>
    <x v="11"/>
    <x v="0"/>
    <n v="3352"/>
    <n v="674556.48"/>
    <x v="0"/>
  </r>
  <r>
    <x v="21"/>
    <n v="1164651444"/>
    <s v="UT0040"/>
    <x v="11"/>
    <x v="0"/>
    <n v="3431"/>
    <n v="693645.2699999999"/>
    <x v="0"/>
  </r>
  <r>
    <x v="22"/>
    <n v="1164651444"/>
    <s v="UT0040"/>
    <x v="11"/>
    <x v="0"/>
    <n v="3066"/>
    <n v="778702.67999999993"/>
    <x v="0"/>
  </r>
  <r>
    <x v="25"/>
    <n v="1164881025"/>
    <s v="UT614065"/>
    <x v="12"/>
    <x v="0"/>
    <n v="17"/>
    <n v="2358.75"/>
    <x v="0"/>
  </r>
  <r>
    <x v="26"/>
    <n v="1164881025"/>
    <s v="UT614065"/>
    <x v="12"/>
    <x v="0"/>
    <n v="7667"/>
    <n v="986282.88"/>
    <x v="0"/>
  </r>
  <r>
    <x v="27"/>
    <n v="1164881025"/>
    <s v="UT614065"/>
    <x v="12"/>
    <x v="0"/>
    <n v="3858"/>
    <n v="496293.12"/>
    <x v="0"/>
  </r>
  <r>
    <x v="28"/>
    <n v="1164881025"/>
    <s v="UT614065"/>
    <x v="12"/>
    <x v="0"/>
    <n v="3243"/>
    <n v="417179.52"/>
    <x v="0"/>
  </r>
  <r>
    <x v="0"/>
    <n v="1164881025"/>
    <s v="UT614065"/>
    <x v="12"/>
    <x v="0"/>
    <n v="3462"/>
    <n v="490926.68"/>
    <x v="0"/>
  </r>
  <r>
    <x v="1"/>
    <n v="1164881025"/>
    <s v="UT614065"/>
    <x v="12"/>
    <x v="0"/>
    <n v="3846"/>
    <n v="479702.85"/>
    <x v="0"/>
  </r>
  <r>
    <x v="2"/>
    <n v="1164881025"/>
    <s v="UT614065"/>
    <x v="12"/>
    <x v="0"/>
    <n v="3015"/>
    <n v="376255.72"/>
    <x v="0"/>
  </r>
  <r>
    <x v="3"/>
    <n v="1164881025"/>
    <s v="UT614065"/>
    <x v="12"/>
    <x v="0"/>
    <n v="3672"/>
    <n v="458246.93"/>
    <x v="0"/>
  </r>
  <r>
    <x v="4"/>
    <n v="1164881025"/>
    <s v="UT614065"/>
    <x v="12"/>
    <x v="0"/>
    <n v="3884"/>
    <n v="484976.79"/>
    <x v="0"/>
  </r>
  <r>
    <x v="5"/>
    <n v="1164881025"/>
    <s v="UT614065"/>
    <x v="12"/>
    <x v="0"/>
    <n v="4205"/>
    <n v="364237.1"/>
    <x v="0"/>
  </r>
  <r>
    <x v="6"/>
    <n v="1164881025"/>
    <s v="UT614065"/>
    <x v="12"/>
    <x v="0"/>
    <n v="4097"/>
    <n v="354882.14"/>
    <x v="0"/>
  </r>
  <r>
    <x v="7"/>
    <n v="1164881025"/>
    <s v="UT614065"/>
    <x v="12"/>
    <x v="0"/>
    <n v="3457"/>
    <n v="299445.34000000003"/>
    <x v="0"/>
  </r>
  <r>
    <x v="8"/>
    <n v="1164881025"/>
    <s v="UT614065"/>
    <x v="12"/>
    <x v="0"/>
    <n v="3222"/>
    <n v="279089.64"/>
    <x v="0"/>
  </r>
  <r>
    <x v="9"/>
    <n v="1164881025"/>
    <s v="UT614065"/>
    <x v="12"/>
    <x v="0"/>
    <n v="4390"/>
    <n v="435224.6"/>
    <x v="0"/>
  </r>
  <r>
    <x v="10"/>
    <n v="1164881025"/>
    <s v="UT614065"/>
    <x v="12"/>
    <x v="0"/>
    <n v="3372"/>
    <n v="334300.08"/>
    <x v="0"/>
  </r>
  <r>
    <x v="11"/>
    <n v="1164881025"/>
    <s v="UT614065"/>
    <x v="12"/>
    <x v="0"/>
    <n v="3687"/>
    <n v="365529.18"/>
    <x v="0"/>
  </r>
  <r>
    <x v="12"/>
    <n v="1164881025"/>
    <s v="UT614065"/>
    <x v="12"/>
    <x v="0"/>
    <n v="3693"/>
    <n v="366124.02"/>
    <x v="0"/>
  </r>
  <r>
    <x v="13"/>
    <n v="1164881025"/>
    <s v="UT614065"/>
    <x v="12"/>
    <x v="0"/>
    <n v="3763"/>
    <n v="336562.72"/>
    <x v="0"/>
  </r>
  <r>
    <x v="14"/>
    <n v="1164881025"/>
    <s v="UT614065"/>
    <x v="12"/>
    <x v="0"/>
    <n v="3632"/>
    <n v="345506.72"/>
    <x v="0"/>
  </r>
  <r>
    <x v="15"/>
    <n v="1164881025"/>
    <s v="UT614065"/>
    <x v="12"/>
    <x v="0"/>
    <n v="2721"/>
    <n v="243366.24"/>
    <x v="0"/>
  </r>
  <r>
    <x v="16"/>
    <n v="1164881025"/>
    <s v="UT614065"/>
    <x v="12"/>
    <x v="0"/>
    <n v="3570"/>
    <n v="319300.8"/>
    <x v="0"/>
  </r>
  <r>
    <x v="17"/>
    <n v="1164881025"/>
    <s v="UT614065"/>
    <x v="12"/>
    <x v="0"/>
    <n v="3439"/>
    <n v="559559.68999999994"/>
    <x v="0"/>
  </r>
  <r>
    <x v="18"/>
    <n v="1164881025"/>
    <s v="UT614065"/>
    <x v="12"/>
    <x v="0"/>
    <n v="4297"/>
    <n v="699164.87"/>
    <x v="0"/>
  </r>
  <r>
    <x v="19"/>
    <n v="1164881025"/>
    <s v="UT614065"/>
    <x v="12"/>
    <x v="0"/>
    <n v="3513"/>
    <n v="571600.23"/>
    <x v="0"/>
  </r>
  <r>
    <x v="20"/>
    <n v="1164881025"/>
    <s v="UT614065"/>
    <x v="12"/>
    <x v="0"/>
    <n v="3726"/>
    <n v="606257.46"/>
    <x v="0"/>
  </r>
  <r>
    <x v="21"/>
    <n v="1164881025"/>
    <s v="UT614065"/>
    <x v="12"/>
    <x v="0"/>
    <n v="5175"/>
    <n v="859308.75000000012"/>
    <x v="0"/>
  </r>
  <r>
    <x v="22"/>
    <n v="1164881025"/>
    <s v="UT614065"/>
    <x v="12"/>
    <x v="0"/>
    <n v="4161"/>
    <n v="619822.56000000006"/>
    <x v="0"/>
  </r>
  <r>
    <x v="0"/>
    <n v="1164889457"/>
    <s v="UT0060"/>
    <x v="13"/>
    <x v="0"/>
    <n v="6955"/>
    <n v="1134091.25"/>
    <x v="0"/>
  </r>
  <r>
    <x v="1"/>
    <n v="1164889457"/>
    <s v="UT0060"/>
    <x v="13"/>
    <x v="0"/>
    <n v="2411"/>
    <n v="337541.23"/>
    <x v="0"/>
  </r>
  <r>
    <x v="2"/>
    <n v="1164889457"/>
    <s v="UT0060"/>
    <x v="13"/>
    <x v="0"/>
    <n v="1963"/>
    <n v="274968.34000000003"/>
    <x v="0"/>
  </r>
  <r>
    <x v="3"/>
    <n v="1164889457"/>
    <s v="UT0060"/>
    <x v="13"/>
    <x v="0"/>
    <n v="1861"/>
    <n v="260681.3"/>
    <x v="0"/>
  </r>
  <r>
    <x v="4"/>
    <n v="1164889457"/>
    <s v="UT0060"/>
    <x v="13"/>
    <x v="0"/>
    <n v="1897"/>
    <n v="265873.88"/>
    <x v="0"/>
  </r>
  <r>
    <x v="5"/>
    <n v="1164889457"/>
    <s v="UT0060"/>
    <x v="13"/>
    <x v="0"/>
    <n v="1714"/>
    <n v="281833.02"/>
    <x v="0"/>
  </r>
  <r>
    <x v="6"/>
    <n v="1164889457"/>
    <s v="UT0060"/>
    <x v="13"/>
    <x v="0"/>
    <n v="2508"/>
    <n v="412390.44"/>
    <x v="0"/>
  </r>
  <r>
    <x v="7"/>
    <n v="1164889457"/>
    <s v="UT0060"/>
    <x v="13"/>
    <x v="0"/>
    <n v="2404"/>
    <n v="395289.72"/>
    <x v="0"/>
  </r>
  <r>
    <x v="8"/>
    <n v="1164889457"/>
    <s v="UT0060"/>
    <x v="13"/>
    <x v="0"/>
    <n v="2025"/>
    <n v="332970.75"/>
    <x v="0"/>
  </r>
  <r>
    <x v="9"/>
    <n v="1164889457"/>
    <s v="UT0060"/>
    <x v="13"/>
    <x v="0"/>
    <n v="3020"/>
    <n v="443577.59999999998"/>
    <x v="0"/>
  </r>
  <r>
    <x v="10"/>
    <n v="1164889457"/>
    <s v="UT0060"/>
    <x v="13"/>
    <x v="0"/>
    <n v="1880"/>
    <n v="276134.40000000002"/>
    <x v="0"/>
  </r>
  <r>
    <x v="11"/>
    <n v="1164889457"/>
    <s v="UT0060"/>
    <x v="13"/>
    <x v="0"/>
    <n v="2734"/>
    <n v="401569.92"/>
    <x v="0"/>
  </r>
  <r>
    <x v="12"/>
    <n v="1164889457"/>
    <s v="UT0060"/>
    <x v="13"/>
    <x v="0"/>
    <n v="2723"/>
    <n v="399954.24"/>
    <x v="0"/>
  </r>
  <r>
    <x v="13"/>
    <n v="1164889457"/>
    <s v="UT0060"/>
    <x v="13"/>
    <x v="0"/>
    <n v="2304"/>
    <n v="378547.20000000001"/>
    <x v="0"/>
  </r>
  <r>
    <x v="14"/>
    <n v="1164889457"/>
    <s v="UT0060"/>
    <x v="13"/>
    <x v="0"/>
    <n v="2888"/>
    <n v="506536.9"/>
    <x v="0"/>
  </r>
  <r>
    <x v="15"/>
    <n v="1164889457"/>
    <s v="UT0060"/>
    <x v="13"/>
    <x v="0"/>
    <n v="2482"/>
    <n v="407792.6"/>
    <x v="0"/>
  </r>
  <r>
    <x v="16"/>
    <n v="1164889457"/>
    <s v="UT0060"/>
    <x v="13"/>
    <x v="0"/>
    <n v="2687"/>
    <n v="441474.1"/>
    <x v="0"/>
  </r>
  <r>
    <x v="17"/>
    <n v="1164889457"/>
    <s v="UT0060"/>
    <x v="13"/>
    <x v="0"/>
    <n v="2174"/>
    <n v="351209.7"/>
    <x v="0"/>
  </r>
  <r>
    <x v="18"/>
    <n v="1164889457"/>
    <s v="UT0060"/>
    <x v="13"/>
    <x v="0"/>
    <n v="2447"/>
    <n v="395312.85"/>
    <x v="0"/>
  </r>
  <r>
    <x v="19"/>
    <n v="1164889457"/>
    <s v="UT0060"/>
    <x v="13"/>
    <x v="0"/>
    <n v="2196"/>
    <n v="354763.8"/>
    <x v="0"/>
  </r>
  <r>
    <x v="20"/>
    <n v="1164889457"/>
    <s v="UT0060"/>
    <x v="13"/>
    <x v="0"/>
    <n v="2662"/>
    <n v="430046.1"/>
    <x v="0"/>
  </r>
  <r>
    <x v="21"/>
    <n v="1164889457"/>
    <s v="UT0060"/>
    <x v="13"/>
    <x v="0"/>
    <n v="2951"/>
    <n v="508929.46"/>
    <x v="0"/>
  </r>
  <r>
    <x v="22"/>
    <n v="1164889457"/>
    <s v="UT0060"/>
    <x v="13"/>
    <x v="0"/>
    <n v="2874"/>
    <n v="415896.54000000004"/>
    <x v="0"/>
  </r>
  <r>
    <x v="6"/>
    <n v="1174014286"/>
    <s v="UT0095"/>
    <x v="14"/>
    <x v="1"/>
    <n v="11551"/>
    <n v="1354354.75"/>
    <x v="1"/>
  </r>
  <r>
    <x v="7"/>
    <n v="1174014286"/>
    <s v="UT0095"/>
    <x v="14"/>
    <x v="1"/>
    <n v="8230"/>
    <n v="964967.5"/>
    <x v="1"/>
  </r>
  <r>
    <x v="8"/>
    <n v="1174014286"/>
    <s v="UT0095"/>
    <x v="14"/>
    <x v="1"/>
    <n v="7376"/>
    <n v="864836"/>
    <x v="1"/>
  </r>
  <r>
    <x v="9"/>
    <n v="1174014286"/>
    <s v="UT0095"/>
    <x v="14"/>
    <x v="1"/>
    <n v="7252"/>
    <n v="983878.84"/>
    <x v="1"/>
  </r>
  <r>
    <x v="10"/>
    <n v="1174014286"/>
    <s v="UT0095"/>
    <x v="14"/>
    <x v="1"/>
    <n v="7764"/>
    <n v="1053341.8799999999"/>
    <x v="1"/>
  </r>
  <r>
    <x v="11"/>
    <n v="1174014286"/>
    <s v="UT0095"/>
    <x v="14"/>
    <x v="1"/>
    <n v="7078"/>
    <n v="960272.26"/>
    <x v="1"/>
  </r>
  <r>
    <x v="12"/>
    <n v="1174014286"/>
    <s v="UT0095"/>
    <x v="14"/>
    <x v="1"/>
    <n v="6188"/>
    <n v="839525.96"/>
    <x v="1"/>
  </r>
  <r>
    <x v="13"/>
    <n v="1174014286"/>
    <s v="UT0095"/>
    <x v="14"/>
    <x v="1"/>
    <n v="5762"/>
    <n v="787377.3"/>
    <x v="1"/>
  </r>
  <r>
    <x v="14"/>
    <n v="1174014286"/>
    <s v="UT0095"/>
    <x v="14"/>
    <x v="1"/>
    <n v="6285"/>
    <n v="917194.8"/>
    <x v="1"/>
  </r>
  <r>
    <x v="15"/>
    <n v="1174014286"/>
    <s v="UT0095"/>
    <x v="14"/>
    <x v="1"/>
    <n v="6466"/>
    <n v="883578.9"/>
    <x v="1"/>
  </r>
  <r>
    <x v="16"/>
    <n v="1174014286"/>
    <s v="UT0095"/>
    <x v="14"/>
    <x v="1"/>
    <n v="6927"/>
    <n v="946574.55"/>
    <x v="1"/>
  </r>
  <r>
    <x v="17"/>
    <n v="1174014286"/>
    <s v="UT0095"/>
    <x v="14"/>
    <x v="1"/>
    <n v="7118"/>
    <n v="980148.6"/>
    <x v="1"/>
  </r>
  <r>
    <x v="18"/>
    <n v="1174014286"/>
    <s v="UT0095"/>
    <x v="14"/>
    <x v="1"/>
    <n v="6794"/>
    <n v="935533.8"/>
    <x v="1"/>
  </r>
  <r>
    <x v="19"/>
    <n v="1174014286"/>
    <s v="UT0095"/>
    <x v="14"/>
    <x v="1"/>
    <n v="6726"/>
    <n v="926170.2"/>
    <x v="1"/>
  </r>
  <r>
    <x v="20"/>
    <n v="1174014286"/>
    <s v="UT0095"/>
    <x v="14"/>
    <x v="1"/>
    <n v="6270"/>
    <n v="863379"/>
    <x v="1"/>
  </r>
  <r>
    <x v="21"/>
    <n v="1174014286"/>
    <s v="UT0095"/>
    <x v="14"/>
    <x v="1"/>
    <n v="6484"/>
    <n v="990690.36"/>
    <x v="1"/>
  </r>
  <r>
    <x v="22"/>
    <n v="1174014286"/>
    <s v="UT0095"/>
    <x v="14"/>
    <x v="1"/>
    <n v="5067"/>
    <n v="1155174.6599999999"/>
    <x v="1"/>
  </r>
  <r>
    <x v="7"/>
    <n v="1174017396"/>
    <s v="UT0067"/>
    <x v="15"/>
    <x v="3"/>
    <n v="2108"/>
    <n v="289533.8"/>
    <x v="3"/>
  </r>
  <r>
    <x v="8"/>
    <n v="1174017396"/>
    <s v="UT0067"/>
    <x v="15"/>
    <x v="3"/>
    <n v="2247"/>
    <n v="308625.45"/>
    <x v="3"/>
  </r>
  <r>
    <x v="9"/>
    <n v="1174017396"/>
    <s v="UT0067"/>
    <x v="15"/>
    <x v="3"/>
    <n v="2827"/>
    <n v="360555.58"/>
    <x v="3"/>
  </r>
  <r>
    <x v="10"/>
    <n v="1174017396"/>
    <s v="UT0067"/>
    <x v="15"/>
    <x v="3"/>
    <n v="2756"/>
    <n v="351500.24"/>
    <x v="3"/>
  </r>
  <r>
    <x v="11"/>
    <n v="1174017396"/>
    <s v="UT0067"/>
    <x v="15"/>
    <x v="3"/>
    <n v="2383"/>
    <n v="303927.82"/>
    <x v="3"/>
  </r>
  <r>
    <x v="12"/>
    <n v="1174017396"/>
    <s v="UT0067"/>
    <x v="15"/>
    <x v="3"/>
    <n v="2372"/>
    <n v="302524.88"/>
    <x v="3"/>
  </r>
  <r>
    <x v="13"/>
    <n v="1174017396"/>
    <s v="UT0067"/>
    <x v="15"/>
    <x v="3"/>
    <n v="2749"/>
    <n v="326443.75"/>
    <x v="3"/>
  </r>
  <r>
    <x v="14"/>
    <n v="1174017396"/>
    <s v="UT0067"/>
    <x v="15"/>
    <x v="3"/>
    <n v="2186"/>
    <n v="277875"/>
    <x v="3"/>
  </r>
  <r>
    <x v="15"/>
    <n v="1174017396"/>
    <s v="UT0067"/>
    <x v="15"/>
    <x v="3"/>
    <n v="3026"/>
    <n v="359337.5"/>
    <x v="3"/>
  </r>
  <r>
    <x v="16"/>
    <n v="1174017396"/>
    <s v="UT0067"/>
    <x v="15"/>
    <x v="3"/>
    <n v="2626"/>
    <n v="311837.5"/>
    <x v="3"/>
  </r>
  <r>
    <x v="17"/>
    <n v="1174017396"/>
    <s v="UT0067"/>
    <x v="15"/>
    <x v="3"/>
    <n v="2300"/>
    <n v="416691"/>
    <x v="3"/>
  </r>
  <r>
    <x v="18"/>
    <n v="1174017396"/>
    <s v="UT0067"/>
    <x v="15"/>
    <x v="3"/>
    <n v="3054"/>
    <n v="553293.18000000005"/>
    <x v="3"/>
  </r>
  <r>
    <x v="19"/>
    <n v="1174017396"/>
    <s v="UT0067"/>
    <x v="15"/>
    <x v="3"/>
    <n v="2975"/>
    <n v="-31981.25"/>
    <x v="3"/>
  </r>
  <r>
    <x v="20"/>
    <n v="1174017396"/>
    <s v="UT0067"/>
    <x v="15"/>
    <x v="3"/>
    <n v="2325"/>
    <n v="421220.25"/>
    <x v="3"/>
  </r>
  <r>
    <x v="21"/>
    <n v="1174017396"/>
    <s v="UT0067"/>
    <x v="15"/>
    <x v="3"/>
    <n v="2548"/>
    <n v="509217.8"/>
    <x v="3"/>
  </r>
  <r>
    <x v="22"/>
    <n v="1174017396"/>
    <s v="UT0067"/>
    <x v="15"/>
    <x v="3"/>
    <n v="2174"/>
    <n v="337252.62"/>
    <x v="3"/>
  </r>
  <r>
    <x v="7"/>
    <n v="1184118390"/>
    <s v="UT0023"/>
    <x v="16"/>
    <x v="3"/>
    <n v="2267"/>
    <n v="300332.15999999997"/>
    <x v="3"/>
  </r>
  <r>
    <x v="8"/>
    <n v="1184118390"/>
    <s v="UT0023"/>
    <x v="16"/>
    <x v="3"/>
    <n v="2562"/>
    <n v="339413.76000000001"/>
    <x v="3"/>
  </r>
  <r>
    <x v="9"/>
    <n v="1184118390"/>
    <s v="UT0023"/>
    <x v="16"/>
    <x v="3"/>
    <n v="2402"/>
    <n v="307576.09999999998"/>
    <x v="3"/>
  </r>
  <r>
    <x v="10"/>
    <n v="1184118390"/>
    <s v="UT0023"/>
    <x v="16"/>
    <x v="3"/>
    <n v="2098"/>
    <n v="268648.90000000002"/>
    <x v="3"/>
  </r>
  <r>
    <x v="11"/>
    <n v="1184118390"/>
    <s v="UT0023"/>
    <x v="16"/>
    <x v="3"/>
    <n v="2199"/>
    <n v="281581.95"/>
    <x v="3"/>
  </r>
  <r>
    <x v="12"/>
    <n v="1184118390"/>
    <s v="UT0023"/>
    <x v="16"/>
    <x v="3"/>
    <n v="2006"/>
    <n v="256868.3"/>
    <x v="3"/>
  </r>
  <r>
    <x v="13"/>
    <n v="1184118390"/>
    <s v="UT0023"/>
    <x v="16"/>
    <x v="3"/>
    <n v="2359"/>
    <n v="352245.88"/>
    <x v="3"/>
  </r>
  <r>
    <x v="14"/>
    <n v="1184118390"/>
    <s v="UT0023"/>
    <x v="16"/>
    <x v="3"/>
    <n v="2020"/>
    <n v="316259.76"/>
    <x v="3"/>
  </r>
  <r>
    <x v="15"/>
    <n v="1184118390"/>
    <s v="UT0023"/>
    <x v="16"/>
    <x v="3"/>
    <n v="2127"/>
    <n v="317603.64"/>
    <x v="3"/>
  </r>
  <r>
    <x v="16"/>
    <n v="1184118390"/>
    <s v="UT0023"/>
    <x v="16"/>
    <x v="3"/>
    <n v="2107"/>
    <n v="314617.24"/>
    <x v="3"/>
  </r>
  <r>
    <x v="17"/>
    <n v="1184118390"/>
    <s v="UT0023"/>
    <x v="16"/>
    <x v="3"/>
    <n v="2156"/>
    <n v="853129.2"/>
    <x v="3"/>
  </r>
  <r>
    <x v="18"/>
    <n v="1184118390"/>
    <s v="UT0023"/>
    <x v="16"/>
    <x v="3"/>
    <n v="2321"/>
    <n v="56326.38"/>
    <x v="3"/>
  </r>
  <r>
    <x v="19"/>
    <n v="1184118390"/>
    <s v="UT0023"/>
    <x v="16"/>
    <x v="3"/>
    <n v="2104"/>
    <n v="-17421.12"/>
    <x v="3"/>
  </r>
  <r>
    <x v="20"/>
    <n v="1184118390"/>
    <s v="UT0023"/>
    <x v="16"/>
    <x v="3"/>
    <n v="1714"/>
    <n v="332018.94"/>
    <x v="3"/>
  </r>
  <r>
    <x v="21"/>
    <n v="1184118390"/>
    <s v="UT0023"/>
    <x v="16"/>
    <x v="3"/>
    <n v="3095"/>
    <n v="583438.44999999995"/>
    <x v="3"/>
  </r>
  <r>
    <x v="22"/>
    <n v="1184118390"/>
    <s v="UT0023"/>
    <x v="16"/>
    <x v="3"/>
    <n v="2379"/>
    <n v="363463.62"/>
    <x v="3"/>
  </r>
  <r>
    <x v="4"/>
    <n v="1194257584"/>
    <s v="UT0039"/>
    <x v="17"/>
    <x v="0"/>
    <n v="20791"/>
    <n v="2059199.04"/>
    <x v="0"/>
  </r>
  <r>
    <x v="5"/>
    <n v="1194257584"/>
    <s v="UT0039"/>
    <x v="17"/>
    <x v="0"/>
    <n v="5509"/>
    <n v="556353.91"/>
    <x v="0"/>
  </r>
  <r>
    <x v="6"/>
    <n v="1194257584"/>
    <s v="UT0039"/>
    <x v="17"/>
    <x v="0"/>
    <n v="5376"/>
    <n v="542922.23999999999"/>
    <x v="0"/>
  </r>
  <r>
    <x v="7"/>
    <n v="1194257584"/>
    <s v="UT0039"/>
    <x v="17"/>
    <x v="0"/>
    <n v="5308"/>
    <n v="536054.92000000004"/>
    <x v="0"/>
  </r>
  <r>
    <x v="8"/>
    <n v="1194257584"/>
    <s v="UT0039"/>
    <x v="17"/>
    <x v="0"/>
    <n v="5277"/>
    <n v="532924.23"/>
    <x v="0"/>
  </r>
  <r>
    <x v="9"/>
    <n v="1194257584"/>
    <s v="UT0039"/>
    <x v="17"/>
    <x v="0"/>
    <n v="4976"/>
    <n v="392407.36"/>
    <x v="0"/>
  </r>
  <r>
    <x v="10"/>
    <n v="1194257584"/>
    <s v="UT0039"/>
    <x v="17"/>
    <x v="0"/>
    <n v="5030"/>
    <n v="396665.8"/>
    <x v="0"/>
  </r>
  <r>
    <x v="11"/>
    <n v="1194257584"/>
    <s v="UT0039"/>
    <x v="17"/>
    <x v="0"/>
    <n v="5785"/>
    <n v="456205.1"/>
    <x v="0"/>
  </r>
  <r>
    <x v="12"/>
    <n v="1194257584"/>
    <s v="UT0039"/>
    <x v="17"/>
    <x v="0"/>
    <n v="4673"/>
    <n v="368512.78"/>
    <x v="0"/>
  </r>
  <r>
    <x v="13"/>
    <n v="1194257584"/>
    <s v="UT0039"/>
    <x v="17"/>
    <x v="0"/>
    <n v="4991"/>
    <n v="405818.21"/>
    <x v="0"/>
  </r>
  <r>
    <x v="14"/>
    <n v="1194257584"/>
    <s v="UT0039"/>
    <x v="17"/>
    <x v="0"/>
    <n v="6452"/>
    <n v="556648.26"/>
    <x v="0"/>
  </r>
  <r>
    <x v="15"/>
    <n v="1194257584"/>
    <s v="UT0039"/>
    <x v="17"/>
    <x v="0"/>
    <n v="6094"/>
    <n v="495503.14"/>
    <x v="0"/>
  </r>
  <r>
    <x v="16"/>
    <n v="1194257584"/>
    <s v="UT0039"/>
    <x v="17"/>
    <x v="0"/>
    <n v="7143"/>
    <n v="580797.32999999996"/>
    <x v="0"/>
  </r>
  <r>
    <x v="17"/>
    <n v="1194257584"/>
    <s v="UT0039"/>
    <x v="17"/>
    <x v="0"/>
    <n v="6681"/>
    <n v="443351.16"/>
    <x v="0"/>
  </r>
  <r>
    <x v="18"/>
    <n v="1194257584"/>
    <s v="UT0039"/>
    <x v="17"/>
    <x v="0"/>
    <n v="6716"/>
    <n v="445673.76"/>
    <x v="0"/>
  </r>
  <r>
    <x v="19"/>
    <n v="1194257584"/>
    <s v="UT0039"/>
    <x v="17"/>
    <x v="0"/>
    <n v="6829"/>
    <n v="453172.44"/>
    <x v="0"/>
  </r>
  <r>
    <x v="20"/>
    <n v="1194257584"/>
    <s v="UT0039"/>
    <x v="17"/>
    <x v="0"/>
    <n v="6742"/>
    <n v="447399.12"/>
    <x v="0"/>
  </r>
  <r>
    <x v="21"/>
    <n v="1194257584"/>
    <s v="UT0039"/>
    <x v="17"/>
    <x v="0"/>
    <n v="6714"/>
    <n v="508115.52"/>
    <x v="0"/>
  </r>
  <r>
    <x v="22"/>
    <n v="1194257584"/>
    <s v="UT0039"/>
    <x v="17"/>
    <x v="0"/>
    <n v="6913"/>
    <n v="448722.82999999996"/>
    <x v="0"/>
  </r>
  <r>
    <x v="29"/>
    <n v="1194715789"/>
    <s v="UT0024"/>
    <x v="18"/>
    <x v="4"/>
    <n v="838"/>
    <n v="70932.039999999994"/>
    <x v="4"/>
  </r>
  <r>
    <x v="30"/>
    <n v="1194715789"/>
    <s v="UT0024"/>
    <x v="18"/>
    <x v="4"/>
    <n v="1306"/>
    <n v="110545.65"/>
    <x v="4"/>
  </r>
  <r>
    <x v="31"/>
    <n v="1194715789"/>
    <s v="UT0024"/>
    <x v="18"/>
    <x v="4"/>
    <n v="1478"/>
    <n v="154120.95999999999"/>
    <x v="4"/>
  </r>
  <r>
    <x v="23"/>
    <n v="1194715789"/>
    <s v="UT0024"/>
    <x v="18"/>
    <x v="4"/>
    <n v="1541"/>
    <n v="160690.39000000001"/>
    <x v="4"/>
  </r>
  <r>
    <x v="24"/>
    <n v="1194715789"/>
    <s v="UT0024"/>
    <x v="18"/>
    <x v="4"/>
    <n v="1820"/>
    <n v="189783.59"/>
    <x v="4"/>
  </r>
  <r>
    <x v="25"/>
    <n v="1194715789"/>
    <s v="UT0024"/>
    <x v="18"/>
    <x v="4"/>
    <n v="1639"/>
    <n v="170909.56"/>
    <x v="4"/>
  </r>
  <r>
    <x v="26"/>
    <n v="1194715789"/>
    <s v="UT0024"/>
    <x v="18"/>
    <x v="4"/>
    <n v="1553"/>
    <n v="144164.99"/>
    <x v="4"/>
  </r>
  <r>
    <x v="27"/>
    <n v="1194715789"/>
    <s v="UT0024"/>
    <x v="18"/>
    <x v="4"/>
    <n v="1566"/>
    <n v="145371.78"/>
    <x v="4"/>
  </r>
  <r>
    <x v="28"/>
    <n v="1194715789"/>
    <s v="UT0024"/>
    <x v="18"/>
    <x v="4"/>
    <n v="1189"/>
    <n v="110374.87"/>
    <x v="4"/>
  </r>
  <r>
    <x v="0"/>
    <n v="1194715789"/>
    <s v="UT0024"/>
    <x v="18"/>
    <x v="4"/>
    <n v="1195"/>
    <n v="37686.92"/>
    <x v="4"/>
  </r>
  <r>
    <x v="1"/>
    <n v="1194715789"/>
    <s v="UT0024"/>
    <x v="18"/>
    <x v="4"/>
    <n v="1147"/>
    <n v="94882.8"/>
    <x v="4"/>
  </r>
  <r>
    <x v="2"/>
    <n v="1194715789"/>
    <s v="UT0024"/>
    <x v="18"/>
    <x v="4"/>
    <n v="1050"/>
    <n v="86885.88"/>
    <x v="4"/>
  </r>
  <r>
    <x v="3"/>
    <n v="1194715789"/>
    <s v="UT0024"/>
    <x v="18"/>
    <x v="4"/>
    <n v="888"/>
    <n v="73497.22"/>
    <x v="4"/>
  </r>
  <r>
    <x v="4"/>
    <n v="1194715789"/>
    <s v="UT0024"/>
    <x v="18"/>
    <x v="4"/>
    <n v="771"/>
    <n v="63868.85"/>
    <x v="4"/>
  </r>
  <r>
    <x v="5"/>
    <n v="1194715789"/>
    <s v="UT0024"/>
    <x v="18"/>
    <x v="4"/>
    <n v="889"/>
    <n v="83299.3"/>
    <x v="4"/>
  </r>
  <r>
    <x v="6"/>
    <n v="1194715789"/>
    <s v="UT0024"/>
    <x v="18"/>
    <x v="4"/>
    <n v="1470"/>
    <n v="137739"/>
    <x v="4"/>
  </r>
  <r>
    <x v="7"/>
    <n v="1194715789"/>
    <s v="UT0024"/>
    <x v="18"/>
    <x v="4"/>
    <n v="1166"/>
    <n v="109254.2"/>
    <x v="4"/>
  </r>
  <r>
    <x v="8"/>
    <n v="1194715789"/>
    <s v="UT0024"/>
    <x v="18"/>
    <x v="4"/>
    <n v="1201"/>
    <n v="112533.7"/>
    <x v="4"/>
  </r>
  <r>
    <x v="9"/>
    <n v="1194715789"/>
    <s v="UT0024"/>
    <x v="18"/>
    <x v="4"/>
    <n v="1385"/>
    <n v="124663.85"/>
    <x v="4"/>
  </r>
  <r>
    <x v="10"/>
    <n v="1194715789"/>
    <s v="UT0024"/>
    <x v="18"/>
    <x v="4"/>
    <n v="1150"/>
    <n v="103511.5"/>
    <x v="4"/>
  </r>
  <r>
    <x v="11"/>
    <n v="1194715789"/>
    <s v="UT0024"/>
    <x v="18"/>
    <x v="4"/>
    <n v="1074"/>
    <n v="96670.74"/>
    <x v="4"/>
  </r>
  <r>
    <x v="12"/>
    <n v="1194715789"/>
    <s v="UT0024"/>
    <x v="18"/>
    <x v="4"/>
    <n v="1297"/>
    <n v="116742.97"/>
    <x v="4"/>
  </r>
  <r>
    <x v="13"/>
    <n v="1194715789"/>
    <s v="UT0024"/>
    <x v="18"/>
    <x v="4"/>
    <n v="1614"/>
    <n v="98970.48"/>
    <x v="4"/>
  </r>
  <r>
    <x v="14"/>
    <n v="1194715789"/>
    <s v="UT0024"/>
    <x v="18"/>
    <x v="4"/>
    <n v="1505"/>
    <n v="98663.88"/>
    <x v="4"/>
  </r>
  <r>
    <x v="15"/>
    <n v="1194715789"/>
    <s v="UT0024"/>
    <x v="18"/>
    <x v="4"/>
    <n v="1700"/>
    <n v="104244"/>
    <x v="4"/>
  </r>
  <r>
    <x v="16"/>
    <n v="1194715789"/>
    <s v="UT0024"/>
    <x v="18"/>
    <x v="4"/>
    <n v="1371"/>
    <n v="84069.72"/>
    <x v="4"/>
  </r>
  <r>
    <x v="17"/>
    <n v="1194715789"/>
    <s v="UT0024"/>
    <x v="18"/>
    <x v="4"/>
    <n v="1349"/>
    <n v="189345.64"/>
    <x v="4"/>
  </r>
  <r>
    <x v="18"/>
    <n v="1194715789"/>
    <s v="UT0024"/>
    <x v="18"/>
    <x v="4"/>
    <n v="1602"/>
    <n v="114799.32"/>
    <x v="4"/>
  </r>
  <r>
    <x v="19"/>
    <n v="1194715789"/>
    <s v="UT0024"/>
    <x v="18"/>
    <x v="4"/>
    <n v="1449"/>
    <n v="4289.04"/>
    <x v="4"/>
  </r>
  <r>
    <x v="20"/>
    <n v="1194715789"/>
    <s v="UT0024"/>
    <x v="18"/>
    <x v="4"/>
    <n v="1555"/>
    <n v="111431.3"/>
    <x v="4"/>
  </r>
  <r>
    <x v="21"/>
    <n v="1194715789"/>
    <s v="UT0024"/>
    <x v="18"/>
    <x v="4"/>
    <n v="1600"/>
    <n v="164448"/>
    <x v="4"/>
  </r>
  <r>
    <x v="22"/>
    <n v="1194715789"/>
    <s v="UT0024"/>
    <x v="18"/>
    <x v="4"/>
    <n v="2056"/>
    <n v="338458.72000000003"/>
    <x v="4"/>
  </r>
  <r>
    <x v="2"/>
    <n v="1215344163"/>
    <s v="UT000664"/>
    <x v="19"/>
    <x v="0"/>
    <n v="5877"/>
    <n v="848405.1"/>
    <x v="0"/>
  </r>
  <r>
    <x v="3"/>
    <n v="1215344163"/>
    <s v="UT000664"/>
    <x v="19"/>
    <x v="0"/>
    <n v="3329"/>
    <n v="480576.44"/>
    <x v="0"/>
  </r>
  <r>
    <x v="4"/>
    <n v="1215344163"/>
    <s v="UT000664"/>
    <x v="19"/>
    <x v="0"/>
    <n v="3985"/>
    <n v="575601.41"/>
    <x v="0"/>
  </r>
  <r>
    <x v="5"/>
    <n v="1215344163"/>
    <s v="UT000664"/>
    <x v="19"/>
    <x v="0"/>
    <n v="3966"/>
    <n v="475840.68"/>
    <x v="0"/>
  </r>
  <r>
    <x v="6"/>
    <n v="1215344163"/>
    <s v="UT000664"/>
    <x v="19"/>
    <x v="0"/>
    <n v="3842"/>
    <n v="460963.16"/>
    <x v="0"/>
  </r>
  <r>
    <x v="7"/>
    <n v="1215344163"/>
    <s v="UT000664"/>
    <x v="19"/>
    <x v="0"/>
    <n v="4001"/>
    <n v="480039.98"/>
    <x v="0"/>
  </r>
  <r>
    <x v="8"/>
    <n v="1215344163"/>
    <s v="UT000664"/>
    <x v="19"/>
    <x v="0"/>
    <n v="4162"/>
    <n v="499356.76"/>
    <x v="0"/>
  </r>
  <r>
    <x v="9"/>
    <n v="1215344163"/>
    <s v="UT000664"/>
    <x v="19"/>
    <x v="0"/>
    <n v="4432"/>
    <n v="678361.92"/>
    <x v="0"/>
  </r>
  <r>
    <x v="10"/>
    <n v="1215344163"/>
    <s v="UT000664"/>
    <x v="19"/>
    <x v="0"/>
    <n v="4662"/>
    <n v="713565.72"/>
    <x v="0"/>
  </r>
  <r>
    <x v="11"/>
    <n v="1215344163"/>
    <s v="UT000664"/>
    <x v="19"/>
    <x v="0"/>
    <n v="4542"/>
    <n v="695198.52"/>
    <x v="0"/>
  </r>
  <r>
    <x v="12"/>
    <n v="1215344163"/>
    <s v="UT000664"/>
    <x v="19"/>
    <x v="0"/>
    <n v="4910"/>
    <n v="751524.6"/>
    <x v="0"/>
  </r>
  <r>
    <x v="13"/>
    <n v="1215344163"/>
    <s v="UT000664"/>
    <x v="19"/>
    <x v="0"/>
    <n v="4695"/>
    <n v="814253.85"/>
    <x v="0"/>
  </r>
  <r>
    <x v="14"/>
    <n v="1215344163"/>
    <s v="UT000664"/>
    <x v="19"/>
    <x v="0"/>
    <n v="5017"/>
    <n v="949355.82"/>
    <x v="0"/>
  </r>
  <r>
    <x v="15"/>
    <n v="1215344163"/>
    <s v="UT000664"/>
    <x v="19"/>
    <x v="0"/>
    <n v="5001"/>
    <n v="867323.43"/>
    <x v="0"/>
  </r>
  <r>
    <x v="16"/>
    <n v="1215344163"/>
    <s v="UT000664"/>
    <x v="19"/>
    <x v="0"/>
    <n v="4851"/>
    <n v="841308.93"/>
    <x v="0"/>
  </r>
  <r>
    <x v="17"/>
    <n v="1215344163"/>
    <s v="UT000664"/>
    <x v="19"/>
    <x v="0"/>
    <n v="4969"/>
    <n v="824456.48"/>
    <x v="0"/>
  </r>
  <r>
    <x v="18"/>
    <n v="1215344163"/>
    <s v="UT000664"/>
    <x v="19"/>
    <x v="0"/>
    <n v="3941"/>
    <n v="653890.72"/>
    <x v="0"/>
  </r>
  <r>
    <x v="19"/>
    <n v="1215344163"/>
    <s v="UT000664"/>
    <x v="19"/>
    <x v="0"/>
    <n v="4059"/>
    <n v="673469.28"/>
    <x v="0"/>
  </r>
  <r>
    <x v="20"/>
    <n v="1215344163"/>
    <s v="UT000664"/>
    <x v="19"/>
    <x v="0"/>
    <n v="4297"/>
    <n v="712958.24"/>
    <x v="0"/>
  </r>
  <r>
    <x v="21"/>
    <n v="1215344163"/>
    <s v="UT000664"/>
    <x v="19"/>
    <x v="0"/>
    <n v="5476"/>
    <n v="1064205.8400000001"/>
    <x v="0"/>
  </r>
  <r>
    <x v="22"/>
    <n v="1215344163"/>
    <s v="UT000664"/>
    <x v="19"/>
    <x v="0"/>
    <n v="7039"/>
    <n v="1578847.7000000002"/>
    <x v="0"/>
  </r>
  <r>
    <x v="29"/>
    <n v="1215935432"/>
    <s v="UT0089"/>
    <x v="20"/>
    <x v="5"/>
    <n v="3493"/>
    <n v="397674.17"/>
    <x v="5"/>
  </r>
  <r>
    <x v="30"/>
    <n v="1215935432"/>
    <s v="UT0089"/>
    <x v="20"/>
    <x v="5"/>
    <n v="5996"/>
    <n v="682637.94"/>
    <x v="5"/>
  </r>
  <r>
    <x v="31"/>
    <n v="1215935432"/>
    <s v="UT0089"/>
    <x v="20"/>
    <x v="5"/>
    <n v="4242"/>
    <n v="460147.55"/>
    <x v="5"/>
  </r>
  <r>
    <x v="23"/>
    <n v="1215935432"/>
    <s v="UT0089"/>
    <x v="20"/>
    <x v="5"/>
    <n v="4221"/>
    <n v="457869.6"/>
    <x v="5"/>
  </r>
  <r>
    <x v="24"/>
    <n v="1215935432"/>
    <s v="UT0089"/>
    <x v="20"/>
    <x v="5"/>
    <n v="3987"/>
    <n v="432486.64"/>
    <x v="5"/>
  </r>
  <r>
    <x v="25"/>
    <n v="1215935432"/>
    <s v="UT0089"/>
    <x v="20"/>
    <x v="5"/>
    <n v="4012"/>
    <n v="435198.57"/>
    <x v="5"/>
  </r>
  <r>
    <x v="26"/>
    <n v="1215935432"/>
    <s v="UT0089"/>
    <x v="20"/>
    <x v="5"/>
    <n v="3329"/>
    <n v="15163.44"/>
    <x v="5"/>
  </r>
  <r>
    <x v="27"/>
    <n v="1215935432"/>
    <s v="UT0089"/>
    <x v="20"/>
    <x v="5"/>
    <n v="3835"/>
    <n v="772016.88"/>
    <x v="5"/>
  </r>
  <r>
    <x v="28"/>
    <n v="1215935432"/>
    <s v="UT0089"/>
    <x v="20"/>
    <x v="5"/>
    <n v="3009"/>
    <n v="330628.92"/>
    <x v="5"/>
  </r>
  <r>
    <x v="0"/>
    <n v="1215935432"/>
    <s v="UT0089"/>
    <x v="20"/>
    <x v="5"/>
    <n v="3671"/>
    <n v="367651.96"/>
    <x v="5"/>
  </r>
  <r>
    <x v="1"/>
    <n v="1215935432"/>
    <s v="UT0089"/>
    <x v="20"/>
    <x v="5"/>
    <n v="4160"/>
    <n v="438888.28"/>
    <x v="5"/>
  </r>
  <r>
    <x v="2"/>
    <n v="1215935432"/>
    <s v="UT0089"/>
    <x v="20"/>
    <x v="5"/>
    <n v="3320"/>
    <n v="350376.16"/>
    <x v="5"/>
  </r>
  <r>
    <x v="3"/>
    <n v="1215935432"/>
    <s v="UT0089"/>
    <x v="20"/>
    <x v="5"/>
    <n v="3291"/>
    <n v="347394.08"/>
    <x v="5"/>
  </r>
  <r>
    <x v="4"/>
    <n v="1215935432"/>
    <s v="UT0089"/>
    <x v="20"/>
    <x v="5"/>
    <n v="4870"/>
    <n v="514439.59"/>
    <x v="5"/>
  </r>
  <r>
    <x v="5"/>
    <n v="1215935432"/>
    <s v="UT0089"/>
    <x v="20"/>
    <x v="5"/>
    <n v="3977"/>
    <n v="441367.46"/>
    <x v="5"/>
  </r>
  <r>
    <x v="6"/>
    <n v="1215935432"/>
    <s v="UT0089"/>
    <x v="20"/>
    <x v="5"/>
    <n v="4314"/>
    <n v="478767.72"/>
    <x v="5"/>
  </r>
  <r>
    <x v="7"/>
    <n v="1215935432"/>
    <s v="UT0089"/>
    <x v="20"/>
    <x v="5"/>
    <n v="4418"/>
    <n v="490309.64"/>
    <x v="5"/>
  </r>
  <r>
    <x v="8"/>
    <n v="1215935432"/>
    <s v="UT0089"/>
    <x v="20"/>
    <x v="5"/>
    <n v="4188"/>
    <n v="464784.24"/>
    <x v="5"/>
  </r>
  <r>
    <x v="9"/>
    <n v="1215935432"/>
    <s v="UT0089"/>
    <x v="20"/>
    <x v="5"/>
    <n v="3850"/>
    <n v="450026.5"/>
    <x v="5"/>
  </r>
  <r>
    <x v="10"/>
    <n v="1215935432"/>
    <s v="UT0089"/>
    <x v="20"/>
    <x v="5"/>
    <n v="3965"/>
    <n v="463468.85"/>
    <x v="5"/>
  </r>
  <r>
    <x v="11"/>
    <n v="1215935432"/>
    <s v="UT0089"/>
    <x v="20"/>
    <x v="5"/>
    <n v="3917"/>
    <n v="457858.13"/>
    <x v="5"/>
  </r>
  <r>
    <x v="12"/>
    <n v="1215935432"/>
    <s v="UT0089"/>
    <x v="20"/>
    <x v="5"/>
    <n v="3815"/>
    <n v="445935.35"/>
    <x v="5"/>
  </r>
  <r>
    <x v="13"/>
    <n v="1215935432"/>
    <s v="UT0089"/>
    <x v="20"/>
    <x v="5"/>
    <n v="3372"/>
    <n v="690787.92"/>
    <x v="5"/>
  </r>
  <r>
    <x v="14"/>
    <n v="1215935432"/>
    <s v="UT0089"/>
    <x v="20"/>
    <x v="5"/>
    <n v="2631"/>
    <n v="676652.58"/>
    <x v="5"/>
  </r>
  <r>
    <x v="15"/>
    <n v="1215935432"/>
    <s v="UT0089"/>
    <x v="20"/>
    <x v="5"/>
    <n v="3403"/>
    <n v="697138.58"/>
    <x v="5"/>
  </r>
  <r>
    <x v="16"/>
    <n v="1215935432"/>
    <s v="UT0089"/>
    <x v="20"/>
    <x v="5"/>
    <n v="3084"/>
    <n v="631788.24"/>
    <x v="5"/>
  </r>
  <r>
    <x v="17"/>
    <n v="1215935432"/>
    <s v="UT0089"/>
    <x v="20"/>
    <x v="5"/>
    <n v="2631"/>
    <n v="336557.52"/>
    <x v="5"/>
  </r>
  <r>
    <x v="18"/>
    <n v="1215935432"/>
    <s v="UT0089"/>
    <x v="20"/>
    <x v="5"/>
    <n v="2924"/>
    <n v="374038.08"/>
    <x v="5"/>
  </r>
  <r>
    <x v="19"/>
    <n v="1215935432"/>
    <s v="UT0089"/>
    <x v="20"/>
    <x v="5"/>
    <n v="2627"/>
    <n v="336045.84"/>
    <x v="5"/>
  </r>
  <r>
    <x v="20"/>
    <n v="1215935432"/>
    <s v="UT0089"/>
    <x v="20"/>
    <x v="5"/>
    <n v="2627"/>
    <n v="336045.84"/>
    <x v="5"/>
  </r>
  <r>
    <x v="21"/>
    <n v="1215935432"/>
    <s v="UT0089"/>
    <x v="20"/>
    <x v="5"/>
    <n v="2775"/>
    <n v="359168.25"/>
    <x v="5"/>
  </r>
  <r>
    <x v="22"/>
    <n v="1215935432"/>
    <s v="UT0089"/>
    <x v="20"/>
    <x v="5"/>
    <n v="1956"/>
    <n v="247942.56"/>
    <x v="5"/>
  </r>
  <r>
    <x v="28"/>
    <n v="1235587577"/>
    <s v="UT0018"/>
    <x v="21"/>
    <x v="0"/>
    <n v="3954"/>
    <n v="570918.06000000006"/>
    <x v="0"/>
  </r>
  <r>
    <x v="0"/>
    <n v="1235587577"/>
    <s v="UT0018"/>
    <x v="21"/>
    <x v="0"/>
    <n v="3468"/>
    <n v="453095.28"/>
    <x v="0"/>
  </r>
  <r>
    <x v="1"/>
    <n v="1235587577"/>
    <s v="UT0018"/>
    <x v="21"/>
    <x v="0"/>
    <n v="3496"/>
    <n v="432558.36"/>
    <x v="0"/>
  </r>
  <r>
    <x v="2"/>
    <n v="1235587577"/>
    <s v="UT0018"/>
    <x v="21"/>
    <x v="0"/>
    <n v="3106"/>
    <n v="384509.89"/>
    <x v="0"/>
  </r>
  <r>
    <x v="3"/>
    <n v="1235587577"/>
    <s v="UT0018"/>
    <x v="21"/>
    <x v="0"/>
    <n v="3190"/>
    <n v="394909.74"/>
    <x v="0"/>
  </r>
  <r>
    <x v="4"/>
    <n v="1235587577"/>
    <s v="UT0018"/>
    <x v="21"/>
    <x v="0"/>
    <n v="3246"/>
    <n v="402068.93"/>
    <x v="0"/>
  </r>
  <r>
    <x v="5"/>
    <n v="1235587577"/>
    <s v="UT0018"/>
    <x v="21"/>
    <x v="0"/>
    <n v="3640"/>
    <n v="417544.4"/>
    <x v="0"/>
  </r>
  <r>
    <x v="6"/>
    <n v="1235587577"/>
    <s v="UT0018"/>
    <x v="21"/>
    <x v="0"/>
    <n v="4032"/>
    <n v="462510.72"/>
    <x v="0"/>
  </r>
  <r>
    <x v="7"/>
    <n v="1235587577"/>
    <s v="UT0018"/>
    <x v="21"/>
    <x v="0"/>
    <n v="4197"/>
    <n v="481437.87"/>
    <x v="0"/>
  </r>
  <r>
    <x v="8"/>
    <n v="1235587577"/>
    <s v="UT0018"/>
    <x v="21"/>
    <x v="0"/>
    <n v="4131"/>
    <n v="473867.01"/>
    <x v="0"/>
  </r>
  <r>
    <x v="9"/>
    <n v="1235587577"/>
    <s v="UT0018"/>
    <x v="21"/>
    <x v="0"/>
    <n v="4121"/>
    <n v="480714.65"/>
    <x v="0"/>
  </r>
  <r>
    <x v="10"/>
    <n v="1235587577"/>
    <s v="UT0018"/>
    <x v="21"/>
    <x v="0"/>
    <n v="4042"/>
    <n v="471499.3"/>
    <x v="0"/>
  </r>
  <r>
    <x v="11"/>
    <n v="1235587577"/>
    <s v="UT0018"/>
    <x v="21"/>
    <x v="0"/>
    <n v="4340"/>
    <n v="506261"/>
    <x v="0"/>
  </r>
  <r>
    <x v="12"/>
    <n v="1235587577"/>
    <s v="UT0018"/>
    <x v="21"/>
    <x v="0"/>
    <n v="4760"/>
    <n v="555254"/>
    <x v="0"/>
  </r>
  <r>
    <x v="13"/>
    <n v="1235587577"/>
    <s v="UT0018"/>
    <x v="21"/>
    <x v="0"/>
    <n v="4141"/>
    <n v="470251.96"/>
    <x v="0"/>
  </r>
  <r>
    <x v="14"/>
    <n v="1235587577"/>
    <s v="UT0018"/>
    <x v="21"/>
    <x v="0"/>
    <n v="3316"/>
    <n v="398368.48"/>
    <x v="0"/>
  </r>
  <r>
    <x v="15"/>
    <n v="1235587577"/>
    <s v="UT0018"/>
    <x v="21"/>
    <x v="0"/>
    <n v="3668"/>
    <n v="416538.08"/>
    <x v="0"/>
  </r>
  <r>
    <x v="16"/>
    <n v="1235587577"/>
    <s v="UT0018"/>
    <x v="21"/>
    <x v="0"/>
    <n v="4336"/>
    <n v="492396.16"/>
    <x v="0"/>
  </r>
  <r>
    <x v="17"/>
    <n v="1235587577"/>
    <s v="UT0018"/>
    <x v="21"/>
    <x v="0"/>
    <n v="3844"/>
    <n v="500565.68"/>
    <x v="0"/>
  </r>
  <r>
    <x v="18"/>
    <n v="1235587577"/>
    <s v="UT0018"/>
    <x v="21"/>
    <x v="0"/>
    <n v="3899"/>
    <n v="507727.78"/>
    <x v="0"/>
  </r>
  <r>
    <x v="19"/>
    <n v="1235587577"/>
    <s v="UT0018"/>
    <x v="21"/>
    <x v="0"/>
    <n v="4266"/>
    <n v="555518.52"/>
    <x v="0"/>
  </r>
  <r>
    <x v="20"/>
    <n v="1235587577"/>
    <s v="UT0018"/>
    <x v="21"/>
    <x v="0"/>
    <n v="4393"/>
    <n v="572056.46"/>
    <x v="0"/>
  </r>
  <r>
    <x v="21"/>
    <n v="1235587577"/>
    <s v="UT0018"/>
    <x v="21"/>
    <x v="0"/>
    <n v="5016"/>
    <n v="656744.88"/>
    <x v="0"/>
  </r>
  <r>
    <x v="22"/>
    <n v="1235587577"/>
    <s v="UT0018"/>
    <x v="21"/>
    <x v="0"/>
    <n v="3492"/>
    <n v="498902.04000000004"/>
    <x v="0"/>
  </r>
  <r>
    <x v="27"/>
    <n v="1235682501"/>
    <s v="UT0096"/>
    <x v="22"/>
    <x v="0"/>
    <n v="4844"/>
    <n v="609472.07999999996"/>
    <x v="0"/>
  </r>
  <r>
    <x v="28"/>
    <n v="1235682501"/>
    <s v="UT0096"/>
    <x v="22"/>
    <x v="0"/>
    <n v="2318"/>
    <n v="291650.76"/>
    <x v="0"/>
  </r>
  <r>
    <x v="0"/>
    <n v="1235682501"/>
    <s v="UT0096"/>
    <x v="22"/>
    <x v="0"/>
    <n v="1819"/>
    <n v="189350.18"/>
    <x v="0"/>
  </r>
  <r>
    <x v="1"/>
    <n v="1235682501"/>
    <s v="UT0096"/>
    <x v="22"/>
    <x v="0"/>
    <n v="1816"/>
    <n v="211242.04"/>
    <x v="0"/>
  </r>
  <r>
    <x v="2"/>
    <n v="1235682501"/>
    <s v="UT0096"/>
    <x v="22"/>
    <x v="0"/>
    <n v="1873"/>
    <n v="217989.24"/>
    <x v="0"/>
  </r>
  <r>
    <x v="3"/>
    <n v="1235682501"/>
    <s v="UT0096"/>
    <x v="22"/>
    <x v="0"/>
    <n v="1979"/>
    <n v="230326.64"/>
    <x v="0"/>
  </r>
  <r>
    <x v="4"/>
    <n v="1235682501"/>
    <s v="UT0096"/>
    <x v="22"/>
    <x v="0"/>
    <n v="1813"/>
    <n v="211125.66"/>
    <x v="0"/>
  </r>
  <r>
    <x v="5"/>
    <n v="1235682501"/>
    <s v="UT0096"/>
    <x v="22"/>
    <x v="0"/>
    <n v="1981"/>
    <n v="231083.65"/>
    <x v="0"/>
  </r>
  <r>
    <x v="6"/>
    <n v="1235682501"/>
    <s v="UT0096"/>
    <x v="22"/>
    <x v="0"/>
    <n v="2211"/>
    <n v="257913.15"/>
    <x v="0"/>
  </r>
  <r>
    <x v="7"/>
    <n v="1235682501"/>
    <s v="UT0096"/>
    <x v="22"/>
    <x v="0"/>
    <n v="2153"/>
    <n v="251147.45"/>
    <x v="0"/>
  </r>
  <r>
    <x v="8"/>
    <n v="1235682501"/>
    <s v="UT0096"/>
    <x v="22"/>
    <x v="0"/>
    <n v="2158"/>
    <n v="251730.7"/>
    <x v="0"/>
  </r>
  <r>
    <x v="9"/>
    <n v="1235682501"/>
    <s v="UT0096"/>
    <x v="22"/>
    <x v="0"/>
    <n v="1823"/>
    <n v="184396.45"/>
    <x v="0"/>
  </r>
  <r>
    <x v="10"/>
    <n v="1235682501"/>
    <s v="UT0096"/>
    <x v="22"/>
    <x v="0"/>
    <n v="1661"/>
    <n v="168010.15"/>
    <x v="0"/>
  </r>
  <r>
    <x v="11"/>
    <n v="1235682501"/>
    <s v="UT0096"/>
    <x v="22"/>
    <x v="0"/>
    <n v="1528"/>
    <n v="154557.20000000001"/>
    <x v="0"/>
  </r>
  <r>
    <x v="12"/>
    <n v="1235682501"/>
    <s v="UT0096"/>
    <x v="22"/>
    <x v="0"/>
    <n v="1722"/>
    <n v="174180.3"/>
    <x v="0"/>
  </r>
  <r>
    <x v="13"/>
    <n v="1235682501"/>
    <s v="UT0096"/>
    <x v="22"/>
    <x v="0"/>
    <n v="1794"/>
    <n v="261314.04"/>
    <x v="0"/>
  </r>
  <r>
    <x v="14"/>
    <n v="1235682501"/>
    <s v="UT0096"/>
    <x v="22"/>
    <x v="0"/>
    <n v="1947"/>
    <n v="306322.98"/>
    <x v="0"/>
  </r>
  <r>
    <x v="15"/>
    <n v="1235682501"/>
    <s v="UT0096"/>
    <x v="22"/>
    <x v="0"/>
    <n v="2628"/>
    <n v="382794.48"/>
    <x v="0"/>
  </r>
  <r>
    <x v="16"/>
    <n v="1235682501"/>
    <s v="UT0096"/>
    <x v="22"/>
    <x v="0"/>
    <n v="2376"/>
    <n v="346088.16"/>
    <x v="0"/>
  </r>
  <r>
    <x v="17"/>
    <n v="1235682501"/>
    <s v="UT0096"/>
    <x v="22"/>
    <x v="0"/>
    <n v="2263"/>
    <n v="363596.21"/>
    <x v="0"/>
  </r>
  <r>
    <x v="18"/>
    <n v="1235682501"/>
    <s v="UT0096"/>
    <x v="22"/>
    <x v="0"/>
    <n v="2862"/>
    <n v="459837.54"/>
    <x v="0"/>
  </r>
  <r>
    <x v="19"/>
    <n v="1235682501"/>
    <s v="UT0096"/>
    <x v="22"/>
    <x v="0"/>
    <n v="1729"/>
    <n v="277798.43"/>
    <x v="0"/>
  </r>
  <r>
    <x v="20"/>
    <n v="1235682501"/>
    <s v="UT0096"/>
    <x v="22"/>
    <x v="0"/>
    <n v="2481"/>
    <n v="398622.27"/>
    <x v="0"/>
  </r>
  <r>
    <x v="21"/>
    <n v="1235682501"/>
    <s v="UT0096"/>
    <x v="22"/>
    <x v="0"/>
    <n v="2507"/>
    <n v="425713.67"/>
    <x v="0"/>
  </r>
  <r>
    <x v="22"/>
    <n v="1235682501"/>
    <s v="UT0096"/>
    <x v="22"/>
    <x v="0"/>
    <n v="2184"/>
    <n v="343368.48"/>
    <x v="0"/>
  </r>
  <r>
    <x v="27"/>
    <n v="1235682519"/>
    <s v="UT0080"/>
    <x v="23"/>
    <x v="0"/>
    <n v="13812"/>
    <n v="1711306.8"/>
    <x v="0"/>
  </r>
  <r>
    <x v="28"/>
    <n v="1235682519"/>
    <s v="UT0080"/>
    <x v="23"/>
    <x v="0"/>
    <n v="5206"/>
    <n v="645023.4"/>
    <x v="0"/>
  </r>
  <r>
    <x v="0"/>
    <n v="1235682519"/>
    <s v="UT0080"/>
    <x v="23"/>
    <x v="0"/>
    <n v="4909"/>
    <n v="525676.94999999995"/>
    <x v="0"/>
  </r>
  <r>
    <x v="1"/>
    <n v="1235682519"/>
    <s v="UT0080"/>
    <x v="23"/>
    <x v="0"/>
    <n v="4686"/>
    <n v="563471.43000000005"/>
    <x v="0"/>
  </r>
  <r>
    <x v="2"/>
    <n v="1235682519"/>
    <s v="UT0080"/>
    <x v="23"/>
    <x v="0"/>
    <n v="4178"/>
    <n v="502655.94"/>
    <x v="0"/>
  </r>
  <r>
    <x v="3"/>
    <n v="1235682519"/>
    <s v="UT0080"/>
    <x v="23"/>
    <x v="0"/>
    <n v="4407"/>
    <n v="530208.32999999996"/>
    <x v="0"/>
  </r>
  <r>
    <x v="4"/>
    <n v="1235682519"/>
    <s v="UT0080"/>
    <x v="23"/>
    <x v="0"/>
    <n v="4915"/>
    <n v="591659.52000000002"/>
    <x v="0"/>
  </r>
  <r>
    <x v="5"/>
    <n v="1235682519"/>
    <s v="UT0080"/>
    <x v="23"/>
    <x v="0"/>
    <n v="5182"/>
    <n v="668685.28"/>
    <x v="0"/>
  </r>
  <r>
    <x v="6"/>
    <n v="1235682519"/>
    <s v="UT0080"/>
    <x v="23"/>
    <x v="0"/>
    <n v="6201"/>
    <n v="800177.04"/>
    <x v="0"/>
  </r>
  <r>
    <x v="7"/>
    <n v="1235682519"/>
    <s v="UT0080"/>
    <x v="23"/>
    <x v="0"/>
    <n v="5344"/>
    <n v="689589.76000000001"/>
    <x v="0"/>
  </r>
  <r>
    <x v="8"/>
    <n v="1235682519"/>
    <s v="UT0080"/>
    <x v="23"/>
    <x v="0"/>
    <n v="5350"/>
    <n v="690364"/>
    <x v="0"/>
  </r>
  <r>
    <x v="9"/>
    <n v="1235682519"/>
    <s v="UT0080"/>
    <x v="23"/>
    <x v="0"/>
    <n v="5679"/>
    <n v="758430.45"/>
    <x v="0"/>
  </r>
  <r>
    <x v="10"/>
    <n v="1235682519"/>
    <s v="UT0080"/>
    <x v="23"/>
    <x v="0"/>
    <n v="6298"/>
    <n v="841097.9"/>
    <x v="0"/>
  </r>
  <r>
    <x v="11"/>
    <n v="1235682519"/>
    <s v="UT0080"/>
    <x v="23"/>
    <x v="0"/>
    <n v="6276"/>
    <n v="838159.8"/>
    <x v="0"/>
  </r>
  <r>
    <x v="12"/>
    <n v="1235682519"/>
    <s v="UT0080"/>
    <x v="23"/>
    <x v="0"/>
    <n v="7123"/>
    <n v="951276.65"/>
    <x v="0"/>
  </r>
  <r>
    <x v="13"/>
    <n v="1235682519"/>
    <s v="UT0080"/>
    <x v="23"/>
    <x v="0"/>
    <n v="6883"/>
    <n v="904908.01"/>
    <x v="0"/>
  </r>
  <r>
    <x v="14"/>
    <n v="1235682519"/>
    <s v="UT0080"/>
    <x v="23"/>
    <x v="0"/>
    <n v="6672"/>
    <n v="877825.19"/>
    <x v="0"/>
  </r>
  <r>
    <x v="15"/>
    <n v="1235682519"/>
    <s v="UT0080"/>
    <x v="23"/>
    <x v="0"/>
    <n v="6175"/>
    <n v="811827.25"/>
    <x v="0"/>
  </r>
  <r>
    <x v="16"/>
    <n v="1235682519"/>
    <s v="UT0080"/>
    <x v="23"/>
    <x v="0"/>
    <n v="7068"/>
    <n v="929229.96"/>
    <x v="0"/>
  </r>
  <r>
    <x v="17"/>
    <n v="1235682519"/>
    <s v="UT0080"/>
    <x v="23"/>
    <x v="0"/>
    <n v="6966"/>
    <n v="1036331.82"/>
    <x v="0"/>
  </r>
  <r>
    <x v="18"/>
    <n v="1235682519"/>
    <s v="UT0080"/>
    <x v="23"/>
    <x v="0"/>
    <n v="6501"/>
    <n v="967153.77"/>
    <x v="0"/>
  </r>
  <r>
    <x v="19"/>
    <n v="1235682519"/>
    <s v="UT0080"/>
    <x v="23"/>
    <x v="0"/>
    <n v="6447"/>
    <n v="959120.19"/>
    <x v="0"/>
  </r>
  <r>
    <x v="20"/>
    <n v="1235682519"/>
    <s v="UT0080"/>
    <x v="23"/>
    <x v="0"/>
    <n v="6150"/>
    <n v="914935.5"/>
    <x v="0"/>
  </r>
  <r>
    <x v="21"/>
    <n v="1235682519"/>
    <s v="UT0080"/>
    <x v="23"/>
    <x v="0"/>
    <n v="5767"/>
    <n v="968856"/>
    <x v="0"/>
  </r>
  <r>
    <x v="22"/>
    <n v="1235682519"/>
    <s v="UT0080"/>
    <x v="23"/>
    <x v="0"/>
    <n v="5069"/>
    <n v="1342068.44"/>
    <x v="0"/>
  </r>
  <r>
    <x v="27"/>
    <n v="1235682592"/>
    <s v="UT0002"/>
    <x v="24"/>
    <x v="0"/>
    <n v="8083"/>
    <n v="1056933.08"/>
    <x v="0"/>
  </r>
  <r>
    <x v="28"/>
    <n v="1235682592"/>
    <s v="UT0002"/>
    <x v="24"/>
    <x v="0"/>
    <n v="3936"/>
    <n v="514671.35999999999"/>
    <x v="0"/>
  </r>
  <r>
    <x v="0"/>
    <n v="1235682592"/>
    <s v="UT0002"/>
    <x v="24"/>
    <x v="0"/>
    <n v="3653"/>
    <n v="272519.8"/>
    <x v="0"/>
  </r>
  <r>
    <x v="1"/>
    <n v="1235682592"/>
    <s v="UT0002"/>
    <x v="24"/>
    <x v="0"/>
    <n v="3593"/>
    <n v="415149.93"/>
    <x v="0"/>
  </r>
  <r>
    <x v="2"/>
    <n v="1235682592"/>
    <s v="UT0002"/>
    <x v="24"/>
    <x v="0"/>
    <n v="3752"/>
    <n v="433753.87"/>
    <x v="0"/>
  </r>
  <r>
    <x v="3"/>
    <n v="1235682592"/>
    <s v="UT0002"/>
    <x v="24"/>
    <x v="0"/>
    <n v="2516"/>
    <n v="290865.53999999998"/>
    <x v="0"/>
  </r>
  <r>
    <x v="4"/>
    <n v="1235682592"/>
    <s v="UT0002"/>
    <x v="24"/>
    <x v="0"/>
    <n v="3194"/>
    <n v="369454.86"/>
    <x v="0"/>
  </r>
  <r>
    <x v="5"/>
    <n v="1235682592"/>
    <s v="UT0002"/>
    <x v="24"/>
    <x v="0"/>
    <n v="3906"/>
    <n v="466727.94"/>
    <x v="0"/>
  </r>
  <r>
    <x v="6"/>
    <n v="1235682592"/>
    <s v="UT0002"/>
    <x v="24"/>
    <x v="0"/>
    <n v="3381"/>
    <n v="403995.69"/>
    <x v="0"/>
  </r>
  <r>
    <x v="7"/>
    <n v="1235682592"/>
    <s v="UT0002"/>
    <x v="24"/>
    <x v="0"/>
    <n v="3267"/>
    <n v="390373.83"/>
    <x v="0"/>
  </r>
  <r>
    <x v="8"/>
    <n v="1235682592"/>
    <s v="UT0002"/>
    <x v="24"/>
    <x v="0"/>
    <n v="2988"/>
    <n v="357036.12"/>
    <x v="0"/>
  </r>
  <r>
    <x v="9"/>
    <n v="1235682592"/>
    <s v="UT0002"/>
    <x v="24"/>
    <x v="0"/>
    <n v="3729"/>
    <n v="430624.92"/>
    <x v="0"/>
  </r>
  <r>
    <x v="10"/>
    <n v="1235682592"/>
    <s v="UT0002"/>
    <x v="24"/>
    <x v="0"/>
    <n v="3840"/>
    <n v="443443.20000000001"/>
    <x v="0"/>
  </r>
  <r>
    <x v="11"/>
    <n v="1235682592"/>
    <s v="UT0002"/>
    <x v="24"/>
    <x v="0"/>
    <n v="4270"/>
    <n v="493099.6"/>
    <x v="0"/>
  </r>
  <r>
    <x v="12"/>
    <n v="1235682592"/>
    <s v="UT0002"/>
    <x v="24"/>
    <x v="0"/>
    <n v="4123"/>
    <n v="476124.04"/>
    <x v="0"/>
  </r>
  <r>
    <x v="13"/>
    <n v="1235682592"/>
    <s v="UT0002"/>
    <x v="24"/>
    <x v="0"/>
    <n v="4312"/>
    <n v="636149.36"/>
    <x v="0"/>
  </r>
  <r>
    <x v="14"/>
    <n v="1235682592"/>
    <s v="UT0002"/>
    <x v="24"/>
    <x v="0"/>
    <n v="3756"/>
    <n v="596611.31999999995"/>
    <x v="0"/>
  </r>
  <r>
    <x v="15"/>
    <n v="1235682592"/>
    <s v="UT0002"/>
    <x v="24"/>
    <x v="0"/>
    <n v="3643"/>
    <n v="537451.79"/>
    <x v="0"/>
  </r>
  <r>
    <x v="16"/>
    <n v="1235682592"/>
    <s v="UT0002"/>
    <x v="24"/>
    <x v="0"/>
    <n v="4008"/>
    <n v="591300.24"/>
    <x v="0"/>
  </r>
  <r>
    <x v="17"/>
    <n v="1235682592"/>
    <s v="UT0002"/>
    <x v="24"/>
    <x v="0"/>
    <n v="4074"/>
    <n v="668095.26"/>
    <x v="0"/>
  </r>
  <r>
    <x v="18"/>
    <n v="1235682592"/>
    <s v="UT0002"/>
    <x v="24"/>
    <x v="0"/>
    <n v="3851"/>
    <n v="631525.49"/>
    <x v="0"/>
  </r>
  <r>
    <x v="19"/>
    <n v="1235682592"/>
    <s v="UT0002"/>
    <x v="24"/>
    <x v="0"/>
    <n v="3973"/>
    <n v="651532.27"/>
    <x v="0"/>
  </r>
  <r>
    <x v="20"/>
    <n v="1235682592"/>
    <s v="UT0002"/>
    <x v="24"/>
    <x v="0"/>
    <n v="4474"/>
    <n v="733691.26"/>
    <x v="0"/>
  </r>
  <r>
    <x v="21"/>
    <n v="1235682592"/>
    <s v="UT0002"/>
    <x v="24"/>
    <x v="0"/>
    <n v="3749"/>
    <n v="677706.73"/>
    <x v="0"/>
  </r>
  <r>
    <x v="22"/>
    <n v="1235682592"/>
    <s v="UT0002"/>
    <x v="24"/>
    <x v="0"/>
    <n v="3309"/>
    <n v="839857.29"/>
    <x v="0"/>
  </r>
  <r>
    <x v="10"/>
    <n v="1235795972"/>
    <s v="UT0092"/>
    <x v="25"/>
    <x v="0"/>
    <n v="6009"/>
    <n v="679317.45"/>
    <x v="0"/>
  </r>
  <r>
    <x v="11"/>
    <n v="1235795972"/>
    <s v="UT0092"/>
    <x v="25"/>
    <x v="0"/>
    <n v="4391"/>
    <n v="496402.55"/>
    <x v="0"/>
  </r>
  <r>
    <x v="12"/>
    <n v="1235795972"/>
    <s v="UT0092"/>
    <x v="25"/>
    <x v="0"/>
    <n v="4629"/>
    <n v="523308.45"/>
    <x v="0"/>
  </r>
  <r>
    <x v="13"/>
    <n v="1235795972"/>
    <s v="UT0092"/>
    <x v="25"/>
    <x v="0"/>
    <n v="4881"/>
    <n v="555506.61"/>
    <x v="0"/>
  </r>
  <r>
    <x v="14"/>
    <n v="1235795972"/>
    <s v="UT0092"/>
    <x v="25"/>
    <x v="0"/>
    <n v="4259"/>
    <n v="518063.12"/>
    <x v="0"/>
  </r>
  <r>
    <x v="15"/>
    <n v="1235795972"/>
    <s v="UT0092"/>
    <x v="25"/>
    <x v="0"/>
    <n v="4366"/>
    <n v="496894.46"/>
    <x v="0"/>
  </r>
  <r>
    <x v="16"/>
    <n v="1235795972"/>
    <s v="UT0092"/>
    <x v="25"/>
    <x v="0"/>
    <n v="4989"/>
    <n v="567798.09"/>
    <x v="0"/>
  </r>
  <r>
    <x v="17"/>
    <n v="1235795972"/>
    <s v="UT0092"/>
    <x v="25"/>
    <x v="0"/>
    <n v="4984"/>
    <n v="705036.64"/>
    <x v="0"/>
  </r>
  <r>
    <x v="18"/>
    <n v="1235795972"/>
    <s v="UT0092"/>
    <x v="25"/>
    <x v="0"/>
    <n v="4546"/>
    <n v="643077.16"/>
    <x v="0"/>
  </r>
  <r>
    <x v="19"/>
    <n v="1235795972"/>
    <s v="UT0092"/>
    <x v="25"/>
    <x v="0"/>
    <n v="4776"/>
    <n v="675612.96"/>
    <x v="0"/>
  </r>
  <r>
    <x v="20"/>
    <n v="1235795972"/>
    <s v="UT0092"/>
    <x v="25"/>
    <x v="0"/>
    <n v="5046"/>
    <n v="713807.16"/>
    <x v="0"/>
  </r>
  <r>
    <x v="21"/>
    <n v="1235795972"/>
    <s v="UT0092"/>
    <x v="25"/>
    <x v="0"/>
    <n v="5442"/>
    <n v="662563.5"/>
    <x v="0"/>
  </r>
  <r>
    <x v="22"/>
    <n v="1235795972"/>
    <s v="UT0092"/>
    <x v="25"/>
    <x v="0"/>
    <n v="5668"/>
    <n v="830588.72"/>
    <x v="0"/>
  </r>
  <r>
    <x v="24"/>
    <n v="1245657501"/>
    <s v="UT0064"/>
    <x v="26"/>
    <x v="0"/>
    <n v="1478"/>
    <n v="209557.33"/>
    <x v="0"/>
  </r>
  <r>
    <x v="25"/>
    <n v="1245657501"/>
    <s v="UT0064"/>
    <x v="26"/>
    <x v="0"/>
    <n v="4697"/>
    <n v="665961.27"/>
    <x v="0"/>
  </r>
  <r>
    <x v="26"/>
    <n v="1245657501"/>
    <s v="UT0064"/>
    <x v="26"/>
    <x v="0"/>
    <n v="2537"/>
    <n v="333285.69"/>
    <x v="0"/>
  </r>
  <r>
    <x v="27"/>
    <n v="1245657501"/>
    <s v="UT0064"/>
    <x v="26"/>
    <x v="0"/>
    <n v="2878"/>
    <n v="378082.86"/>
    <x v="0"/>
  </r>
  <r>
    <x v="28"/>
    <n v="1245657501"/>
    <s v="UT0064"/>
    <x v="26"/>
    <x v="0"/>
    <n v="2124"/>
    <n v="279029.88"/>
    <x v="0"/>
  </r>
  <r>
    <x v="0"/>
    <n v="1245657501"/>
    <s v="UT0064"/>
    <x v="26"/>
    <x v="0"/>
    <n v="2633"/>
    <n v="272455.37"/>
    <x v="0"/>
  </r>
  <r>
    <x v="1"/>
    <n v="1245657501"/>
    <s v="UT0064"/>
    <x v="26"/>
    <x v="0"/>
    <n v="2938"/>
    <n v="378679.73"/>
    <x v="0"/>
  </r>
  <r>
    <x v="2"/>
    <n v="1245657501"/>
    <s v="UT0064"/>
    <x v="26"/>
    <x v="0"/>
    <n v="2684"/>
    <n v="346127.06"/>
    <x v="0"/>
  </r>
  <r>
    <x v="3"/>
    <n v="1245657501"/>
    <s v="UT0064"/>
    <x v="26"/>
    <x v="0"/>
    <n v="2906"/>
    <n v="374757.01"/>
    <x v="0"/>
  </r>
  <r>
    <x v="4"/>
    <n v="1245657501"/>
    <s v="UT0064"/>
    <x v="26"/>
    <x v="0"/>
    <n v="2942"/>
    <n v="379613.51"/>
    <x v="0"/>
  </r>
  <r>
    <x v="5"/>
    <n v="1245657501"/>
    <s v="UT0064"/>
    <x v="26"/>
    <x v="0"/>
    <n v="2497"/>
    <n v="367683.25"/>
    <x v="0"/>
  </r>
  <r>
    <x v="6"/>
    <n v="1245657501"/>
    <s v="UT0064"/>
    <x v="26"/>
    <x v="0"/>
    <n v="2546"/>
    <n v="374898.5"/>
    <x v="0"/>
  </r>
  <r>
    <x v="7"/>
    <n v="1245657501"/>
    <s v="UT0064"/>
    <x v="26"/>
    <x v="0"/>
    <n v="2628"/>
    <n v="386973"/>
    <x v="0"/>
  </r>
  <r>
    <x v="8"/>
    <n v="1245657501"/>
    <s v="UT0064"/>
    <x v="26"/>
    <x v="0"/>
    <n v="2951"/>
    <n v="434534.75"/>
    <x v="0"/>
  </r>
  <r>
    <x v="9"/>
    <n v="1245657501"/>
    <s v="UT0064"/>
    <x v="26"/>
    <x v="0"/>
    <n v="2699"/>
    <n v="395052.63"/>
    <x v="0"/>
  </r>
  <r>
    <x v="10"/>
    <n v="1245657501"/>
    <s v="UT0064"/>
    <x v="26"/>
    <x v="0"/>
    <n v="2784"/>
    <n v="407494.08"/>
    <x v="0"/>
  </r>
  <r>
    <x v="11"/>
    <n v="1245657501"/>
    <s v="UT0064"/>
    <x v="26"/>
    <x v="0"/>
    <n v="2675"/>
    <n v="391539.75"/>
    <x v="0"/>
  </r>
  <r>
    <x v="12"/>
    <n v="1245657501"/>
    <s v="UT0064"/>
    <x v="26"/>
    <x v="0"/>
    <n v="2496"/>
    <n v="365339.52"/>
    <x v="0"/>
  </r>
  <r>
    <x v="13"/>
    <n v="1245657501"/>
    <s v="UT0064"/>
    <x v="26"/>
    <x v="0"/>
    <n v="2150"/>
    <n v="343548.5"/>
    <x v="0"/>
  </r>
  <r>
    <x v="14"/>
    <n v="1245657501"/>
    <s v="UT0064"/>
    <x v="26"/>
    <x v="0"/>
    <n v="2271"/>
    <n v="398196.68"/>
    <x v="0"/>
  </r>
  <r>
    <x v="15"/>
    <n v="1245657501"/>
    <s v="UT0064"/>
    <x v="26"/>
    <x v="0"/>
    <n v="2516"/>
    <n v="402031.64"/>
    <x v="0"/>
  </r>
  <r>
    <x v="16"/>
    <n v="1245657501"/>
    <s v="UT0064"/>
    <x v="26"/>
    <x v="0"/>
    <n v="2989"/>
    <n v="477612.31"/>
    <x v="0"/>
  </r>
  <r>
    <x v="17"/>
    <n v="1245657501"/>
    <s v="UT0064"/>
    <x v="26"/>
    <x v="0"/>
    <n v="2959"/>
    <n v="483530.19"/>
    <x v="0"/>
  </r>
  <r>
    <x v="18"/>
    <n v="1245657501"/>
    <s v="UT0064"/>
    <x v="26"/>
    <x v="0"/>
    <n v="2489"/>
    <n v="406727.49"/>
    <x v="0"/>
  </r>
  <r>
    <x v="19"/>
    <n v="1245657501"/>
    <s v="UT0064"/>
    <x v="26"/>
    <x v="0"/>
    <n v="2014"/>
    <n v="329107.74"/>
    <x v="0"/>
  </r>
  <r>
    <x v="20"/>
    <n v="1245657501"/>
    <s v="UT0064"/>
    <x v="26"/>
    <x v="0"/>
    <n v="2099"/>
    <n v="342997.59"/>
    <x v="0"/>
  </r>
  <r>
    <x v="21"/>
    <n v="1245657501"/>
    <s v="UT0064"/>
    <x v="26"/>
    <x v="0"/>
    <n v="2545"/>
    <n v="400583"/>
    <x v="0"/>
  </r>
  <r>
    <x v="22"/>
    <n v="1245657501"/>
    <s v="UT0064"/>
    <x v="26"/>
    <x v="0"/>
    <n v="2522"/>
    <n v="663790.4"/>
    <x v="0"/>
  </r>
  <r>
    <x v="6"/>
    <n v="1255612487"/>
    <s v="UT000545"/>
    <x v="27"/>
    <x v="2"/>
    <n v="7713"/>
    <n v="1114065.72"/>
    <x v="2"/>
  </r>
  <r>
    <x v="7"/>
    <n v="1255612487"/>
    <s v="UT000545"/>
    <x v="27"/>
    <x v="2"/>
    <n v="3216"/>
    <n v="464519.04"/>
    <x v="2"/>
  </r>
  <r>
    <x v="8"/>
    <n v="1255612487"/>
    <s v="UT000545"/>
    <x v="27"/>
    <x v="2"/>
    <n v="2986"/>
    <n v="431297.84"/>
    <x v="2"/>
  </r>
  <r>
    <x v="9"/>
    <n v="1255612487"/>
    <s v="UT000545"/>
    <x v="27"/>
    <x v="2"/>
    <n v="2550"/>
    <n v="357994.5"/>
    <x v="2"/>
  </r>
  <r>
    <x v="10"/>
    <n v="1255612487"/>
    <s v="UT000545"/>
    <x v="27"/>
    <x v="2"/>
    <n v="3578"/>
    <n v="502315.42"/>
    <x v="2"/>
  </r>
  <r>
    <x v="11"/>
    <n v="1255612487"/>
    <s v="UT000545"/>
    <x v="27"/>
    <x v="2"/>
    <n v="3229"/>
    <n v="453319.31"/>
    <x v="2"/>
  </r>
  <r>
    <x v="12"/>
    <n v="1255612487"/>
    <s v="UT000545"/>
    <x v="27"/>
    <x v="2"/>
    <n v="3458"/>
    <n v="485468.62"/>
    <x v="2"/>
  </r>
  <r>
    <x v="13"/>
    <n v="1255612487"/>
    <s v="UT000545"/>
    <x v="27"/>
    <x v="2"/>
    <n v="4151"/>
    <n v="631367.1"/>
    <x v="2"/>
  </r>
  <r>
    <x v="14"/>
    <n v="1255612487"/>
    <s v="UT000545"/>
    <x v="27"/>
    <x v="2"/>
    <n v="4016"/>
    <n v="667414.80000000005"/>
    <x v="2"/>
  </r>
  <r>
    <x v="15"/>
    <n v="1255612487"/>
    <s v="UT000545"/>
    <x v="27"/>
    <x v="2"/>
    <n v="3903"/>
    <n v="593646.30000000005"/>
    <x v="2"/>
  </r>
  <r>
    <x v="16"/>
    <n v="1255612487"/>
    <s v="UT000545"/>
    <x v="27"/>
    <x v="2"/>
    <n v="3738"/>
    <n v="568549.80000000005"/>
    <x v="2"/>
  </r>
  <r>
    <x v="17"/>
    <n v="1255612487"/>
    <s v="UT000545"/>
    <x v="27"/>
    <x v="2"/>
    <n v="3823"/>
    <n v="635841.36"/>
    <x v="2"/>
  </r>
  <r>
    <x v="18"/>
    <n v="1255612487"/>
    <s v="UT000545"/>
    <x v="27"/>
    <x v="2"/>
    <n v="3846"/>
    <n v="639666.72"/>
    <x v="2"/>
  </r>
  <r>
    <x v="19"/>
    <n v="1255612487"/>
    <s v="UT000545"/>
    <x v="27"/>
    <x v="2"/>
    <n v="3764"/>
    <n v="626028.48"/>
    <x v="2"/>
  </r>
  <r>
    <x v="20"/>
    <n v="1255612487"/>
    <s v="UT000545"/>
    <x v="27"/>
    <x v="2"/>
    <n v="3057"/>
    <n v="508440.24"/>
    <x v="2"/>
  </r>
  <r>
    <x v="21"/>
    <n v="1255612487"/>
    <s v="UT000545"/>
    <x v="27"/>
    <x v="2"/>
    <n v="4423"/>
    <n v="765886.67999999993"/>
    <x v="2"/>
  </r>
  <r>
    <x v="22"/>
    <n v="1255612487"/>
    <s v="UT000545"/>
    <x v="27"/>
    <x v="2"/>
    <n v="3875"/>
    <n v="694400"/>
    <x v="2"/>
  </r>
  <r>
    <x v="15"/>
    <n v="1306319140"/>
    <s v="UT0037"/>
    <x v="28"/>
    <x v="1"/>
    <n v="8099"/>
    <n v="859627.86"/>
    <x v="1"/>
  </r>
  <r>
    <x v="16"/>
    <n v="1306319140"/>
    <s v="UT0037"/>
    <x v="28"/>
    <x v="1"/>
    <n v="2655"/>
    <n v="281801.7"/>
    <x v="1"/>
  </r>
  <r>
    <x v="17"/>
    <n v="1306319140"/>
    <s v="UT0037"/>
    <x v="28"/>
    <x v="1"/>
    <n v="2279"/>
    <n v="331161.49"/>
    <x v="1"/>
  </r>
  <r>
    <x v="18"/>
    <n v="1306319140"/>
    <s v="UT0037"/>
    <x v="28"/>
    <x v="1"/>
    <n v="2514"/>
    <n v="365309.34"/>
    <x v="1"/>
  </r>
  <r>
    <x v="19"/>
    <n v="1306319140"/>
    <s v="UT0037"/>
    <x v="28"/>
    <x v="1"/>
    <n v="3272"/>
    <n v="475454.32"/>
    <x v="1"/>
  </r>
  <r>
    <x v="20"/>
    <n v="1306319140"/>
    <s v="UT0037"/>
    <x v="28"/>
    <x v="1"/>
    <n v="3989"/>
    <n v="579641.59"/>
    <x v="1"/>
  </r>
  <r>
    <x v="21"/>
    <n v="1306319140"/>
    <s v="UT0037"/>
    <x v="28"/>
    <x v="1"/>
    <n v="4515"/>
    <n v="705017.25"/>
    <x v="1"/>
  </r>
  <r>
    <x v="22"/>
    <n v="1306319140"/>
    <s v="UT0037"/>
    <x v="28"/>
    <x v="1"/>
    <n v="4092"/>
    <n v="587979.48"/>
    <x v="1"/>
  </r>
  <r>
    <x v="27"/>
    <n v="1336692698"/>
    <s v="UT0010"/>
    <x v="29"/>
    <x v="0"/>
    <n v="5868"/>
    <n v="624003.12"/>
    <x v="0"/>
  </r>
  <r>
    <x v="28"/>
    <n v="1336692698"/>
    <s v="UT0010"/>
    <x v="29"/>
    <x v="0"/>
    <n v="2455"/>
    <n v="261064.7"/>
    <x v="0"/>
  </r>
  <r>
    <x v="0"/>
    <n v="1336692698"/>
    <s v="UT0010"/>
    <x v="29"/>
    <x v="0"/>
    <n v="2428"/>
    <n v="237551.6"/>
    <x v="0"/>
  </r>
  <r>
    <x v="1"/>
    <n v="1336692698"/>
    <s v="UT0010"/>
    <x v="29"/>
    <x v="0"/>
    <n v="2505"/>
    <n v="267408.17"/>
    <x v="0"/>
  </r>
  <r>
    <x v="2"/>
    <n v="1336692698"/>
    <s v="UT0010"/>
    <x v="29"/>
    <x v="0"/>
    <n v="2618"/>
    <n v="279620.71999999997"/>
    <x v="0"/>
  </r>
  <r>
    <x v="3"/>
    <n v="1336692698"/>
    <s v="UT0010"/>
    <x v="29"/>
    <x v="0"/>
    <n v="2376"/>
    <n v="253774.07"/>
    <x v="0"/>
  </r>
  <r>
    <x v="4"/>
    <n v="1336692698"/>
    <s v="UT0010"/>
    <x v="29"/>
    <x v="0"/>
    <n v="2537"/>
    <n v="271122.84999999998"/>
    <x v="0"/>
  </r>
  <r>
    <x v="5"/>
    <n v="1336692698"/>
    <s v="UT0010"/>
    <x v="29"/>
    <x v="0"/>
    <n v="2007"/>
    <n v="207543.87"/>
    <x v="0"/>
  </r>
  <r>
    <x v="6"/>
    <n v="1336692698"/>
    <s v="UT0010"/>
    <x v="29"/>
    <x v="0"/>
    <n v="2145"/>
    <n v="221814.45"/>
    <x v="0"/>
  </r>
  <r>
    <x v="7"/>
    <n v="1336692698"/>
    <s v="UT0010"/>
    <x v="29"/>
    <x v="0"/>
    <n v="2128"/>
    <n v="220056.48"/>
    <x v="0"/>
  </r>
  <r>
    <x v="8"/>
    <n v="1336692698"/>
    <s v="UT0010"/>
    <x v="29"/>
    <x v="0"/>
    <n v="1777"/>
    <n v="183759.57"/>
    <x v="0"/>
  </r>
  <r>
    <x v="9"/>
    <n v="1336692698"/>
    <s v="UT0010"/>
    <x v="29"/>
    <x v="0"/>
    <n v="2021"/>
    <n v="219076.4"/>
    <x v="0"/>
  </r>
  <r>
    <x v="10"/>
    <n v="1336692698"/>
    <s v="UT0010"/>
    <x v="29"/>
    <x v="0"/>
    <n v="2033"/>
    <n v="220377.2"/>
    <x v="0"/>
  </r>
  <r>
    <x v="11"/>
    <n v="1336692698"/>
    <s v="UT0010"/>
    <x v="29"/>
    <x v="0"/>
    <n v="2194"/>
    <n v="237829.6"/>
    <x v="0"/>
  </r>
  <r>
    <x v="12"/>
    <n v="1336692698"/>
    <s v="UT0010"/>
    <x v="29"/>
    <x v="0"/>
    <n v="2376"/>
    <n v="257558.39999999999"/>
    <x v="0"/>
  </r>
  <r>
    <x v="13"/>
    <n v="1336692698"/>
    <s v="UT0010"/>
    <x v="29"/>
    <x v="0"/>
    <n v="2565"/>
    <n v="232542.9"/>
    <x v="0"/>
  </r>
  <r>
    <x v="14"/>
    <n v="1336692698"/>
    <s v="UT0010"/>
    <x v="29"/>
    <x v="0"/>
    <n v="2611"/>
    <n v="236894.58"/>
    <x v="0"/>
  </r>
  <r>
    <x v="15"/>
    <n v="1336692698"/>
    <s v="UT0010"/>
    <x v="29"/>
    <x v="0"/>
    <n v="2864"/>
    <n v="259650.24"/>
    <x v="0"/>
  </r>
  <r>
    <x v="16"/>
    <n v="1336692698"/>
    <s v="UT0010"/>
    <x v="29"/>
    <x v="0"/>
    <n v="2886"/>
    <n v="261644.76"/>
    <x v="0"/>
  </r>
  <r>
    <x v="17"/>
    <n v="1336692698"/>
    <s v="UT0010"/>
    <x v="29"/>
    <x v="0"/>
    <n v="2949"/>
    <n v="430583.49"/>
    <x v="0"/>
  </r>
  <r>
    <x v="18"/>
    <n v="1336692698"/>
    <s v="UT0010"/>
    <x v="29"/>
    <x v="0"/>
    <n v="2431"/>
    <n v="354950.31"/>
    <x v="0"/>
  </r>
  <r>
    <x v="19"/>
    <n v="1336692698"/>
    <s v="UT0010"/>
    <x v="29"/>
    <x v="0"/>
    <n v="3364"/>
    <n v="491177.64"/>
    <x v="0"/>
  </r>
  <r>
    <x v="20"/>
    <n v="1336692698"/>
    <s v="UT0010"/>
    <x v="29"/>
    <x v="0"/>
    <n v="2878"/>
    <n v="420216.78"/>
    <x v="0"/>
  </r>
  <r>
    <x v="21"/>
    <n v="1336692698"/>
    <s v="UT0010"/>
    <x v="29"/>
    <x v="0"/>
    <n v="2990"/>
    <n v="473017.99999999994"/>
    <x v="0"/>
  </r>
  <r>
    <x v="22"/>
    <n v="1336692698"/>
    <s v="UT0010"/>
    <x v="29"/>
    <x v="0"/>
    <n v="2080"/>
    <n v="309712"/>
    <x v="0"/>
  </r>
  <r>
    <x v="0"/>
    <n v="1346784402"/>
    <s v="UT0090"/>
    <x v="30"/>
    <x v="0"/>
    <n v="3125"/>
    <n v="407843.6"/>
    <x v="0"/>
  </r>
  <r>
    <x v="1"/>
    <n v="1346784402"/>
    <s v="UT0090"/>
    <x v="30"/>
    <x v="0"/>
    <n v="2519"/>
    <n v="301893.15000000002"/>
    <x v="0"/>
  </r>
  <r>
    <x v="2"/>
    <n v="1346784402"/>
    <s v="UT0090"/>
    <x v="30"/>
    <x v="0"/>
    <n v="2145"/>
    <n v="257208.41"/>
    <x v="0"/>
  </r>
  <r>
    <x v="3"/>
    <n v="1346784402"/>
    <s v="UT0090"/>
    <x v="30"/>
    <x v="0"/>
    <n v="1720"/>
    <n v="206246.9"/>
    <x v="0"/>
  </r>
  <r>
    <x v="4"/>
    <n v="1346784402"/>
    <s v="UT0090"/>
    <x v="30"/>
    <x v="0"/>
    <n v="1837"/>
    <n v="220400.7"/>
    <x v="0"/>
  </r>
  <r>
    <x v="5"/>
    <n v="1346784402"/>
    <s v="UT0090"/>
    <x v="30"/>
    <x v="0"/>
    <n v="1592"/>
    <n v="194733.44"/>
    <x v="0"/>
  </r>
  <r>
    <x v="6"/>
    <n v="1346784402"/>
    <s v="UT0090"/>
    <x v="30"/>
    <x v="0"/>
    <n v="1874"/>
    <n v="229227.68"/>
    <x v="0"/>
  </r>
  <r>
    <x v="7"/>
    <n v="1346784402"/>
    <s v="UT0090"/>
    <x v="30"/>
    <x v="0"/>
    <n v="1767"/>
    <n v="216139.44"/>
    <x v="0"/>
  </r>
  <r>
    <x v="8"/>
    <n v="1346784402"/>
    <s v="UT0090"/>
    <x v="30"/>
    <x v="0"/>
    <n v="1732"/>
    <n v="211858.24"/>
    <x v="0"/>
  </r>
  <r>
    <x v="9"/>
    <n v="1346784402"/>
    <s v="UT0090"/>
    <x v="30"/>
    <x v="0"/>
    <n v="1867"/>
    <n v="274094.27"/>
    <x v="0"/>
  </r>
  <r>
    <x v="10"/>
    <n v="1346784402"/>
    <s v="UT0090"/>
    <x v="30"/>
    <x v="0"/>
    <n v="1938"/>
    <n v="284517.78000000003"/>
    <x v="0"/>
  </r>
  <r>
    <x v="11"/>
    <n v="1346784402"/>
    <s v="UT0090"/>
    <x v="30"/>
    <x v="0"/>
    <n v="1652"/>
    <n v="242530.12"/>
    <x v="0"/>
  </r>
  <r>
    <x v="12"/>
    <n v="1346784402"/>
    <s v="UT0090"/>
    <x v="30"/>
    <x v="0"/>
    <n v="1730"/>
    <n v="253981.3"/>
    <x v="0"/>
  </r>
  <r>
    <x v="13"/>
    <n v="1346784402"/>
    <s v="UT0090"/>
    <x v="30"/>
    <x v="0"/>
    <n v="1006"/>
    <n v="152590.07999999999"/>
    <x v="0"/>
  </r>
  <r>
    <x v="14"/>
    <n v="1346784402"/>
    <s v="UT0090"/>
    <x v="30"/>
    <x v="0"/>
    <n v="411"/>
    <n v="62340.480000000003"/>
    <x v="0"/>
  </r>
  <r>
    <x v="15"/>
    <n v="1346784402"/>
    <s v="UT0090"/>
    <x v="30"/>
    <x v="0"/>
    <n v="219"/>
    <n v="33217.919999999998"/>
    <x v="0"/>
  </r>
  <r>
    <x v="16"/>
    <n v="1346784402"/>
    <s v="UT0090"/>
    <x v="30"/>
    <x v="0"/>
    <n v="884"/>
    <n v="134085.12"/>
    <x v="0"/>
  </r>
  <r>
    <x v="17"/>
    <n v="1346784402"/>
    <s v="UT0090"/>
    <x v="30"/>
    <x v="0"/>
    <n v="1080"/>
    <n v="130712.4"/>
    <x v="0"/>
  </r>
  <r>
    <x v="18"/>
    <n v="1346784402"/>
    <s v="UT0090"/>
    <x v="30"/>
    <x v="0"/>
    <n v="1380"/>
    <n v="167021.4"/>
    <x v="0"/>
  </r>
  <r>
    <x v="19"/>
    <n v="1346784402"/>
    <s v="UT0090"/>
    <x v="30"/>
    <x v="0"/>
    <n v="1055"/>
    <n v="127686.65"/>
    <x v="0"/>
  </r>
  <r>
    <x v="20"/>
    <n v="1346784402"/>
    <s v="UT0090"/>
    <x v="30"/>
    <x v="0"/>
    <n v="975"/>
    <n v="118004.25"/>
    <x v="0"/>
  </r>
  <r>
    <x v="21"/>
    <n v="1346784402"/>
    <s v="UT0090"/>
    <x v="30"/>
    <x v="0"/>
    <n v="1785"/>
    <n v="216716.85"/>
    <x v="0"/>
  </r>
  <r>
    <x v="22"/>
    <n v="1346784402"/>
    <s v="UT0090"/>
    <x v="30"/>
    <x v="0"/>
    <n v="1573"/>
    <n v="164095.35999999999"/>
    <x v="0"/>
  </r>
  <r>
    <x v="29"/>
    <n v="1407853245"/>
    <s v="UT0070"/>
    <x v="31"/>
    <x v="0"/>
    <n v="800"/>
    <n v="117840.33"/>
    <x v="0"/>
  </r>
  <r>
    <x v="30"/>
    <n v="1407853245"/>
    <s v="UT0070"/>
    <x v="31"/>
    <x v="0"/>
    <n v="1274"/>
    <n v="188986.45"/>
    <x v="0"/>
  </r>
  <r>
    <x v="31"/>
    <n v="1407853245"/>
    <s v="UT0070"/>
    <x v="31"/>
    <x v="0"/>
    <n v="1867"/>
    <n v="205016.95"/>
    <x v="0"/>
  </r>
  <r>
    <x v="23"/>
    <n v="1407853245"/>
    <s v="UT0070"/>
    <x v="31"/>
    <x v="0"/>
    <n v="1465"/>
    <n v="160872.95999999999"/>
    <x v="0"/>
  </r>
  <r>
    <x v="24"/>
    <n v="1407853245"/>
    <s v="UT0070"/>
    <x v="31"/>
    <x v="0"/>
    <n v="1707"/>
    <n v="187447.21"/>
    <x v="0"/>
  </r>
  <r>
    <x v="25"/>
    <n v="1407853245"/>
    <s v="UT0070"/>
    <x v="31"/>
    <x v="0"/>
    <n v="1481"/>
    <n v="162630"/>
    <x v="0"/>
  </r>
  <r>
    <x v="26"/>
    <n v="1407853245"/>
    <s v="UT0070"/>
    <x v="31"/>
    <x v="0"/>
    <n v="1264"/>
    <n v="16724.310000000001"/>
    <x v="0"/>
  </r>
  <r>
    <x v="27"/>
    <n v="1407853245"/>
    <s v="UT0070"/>
    <x v="31"/>
    <x v="0"/>
    <n v="1013"/>
    <n v="292879.38"/>
    <x v="0"/>
  </r>
  <r>
    <x v="28"/>
    <n v="1407853245"/>
    <s v="UT0070"/>
    <x v="31"/>
    <x v="0"/>
    <n v="965"/>
    <n v="131211.04999999999"/>
    <x v="0"/>
  </r>
  <r>
    <x v="0"/>
    <n v="1407853245"/>
    <s v="UT0070"/>
    <x v="31"/>
    <x v="0"/>
    <n v="901"/>
    <n v="116128.75"/>
    <x v="0"/>
  </r>
  <r>
    <x v="1"/>
    <n v="1407853245"/>
    <s v="UT0070"/>
    <x v="31"/>
    <x v="0"/>
    <n v="1210"/>
    <n v="128684.08"/>
    <x v="0"/>
  </r>
  <r>
    <x v="2"/>
    <n v="1407853245"/>
    <s v="UT0070"/>
    <x v="31"/>
    <x v="0"/>
    <n v="1207"/>
    <n v="128433.85"/>
    <x v="0"/>
  </r>
  <r>
    <x v="3"/>
    <n v="1407853245"/>
    <s v="UT0070"/>
    <x v="31"/>
    <x v="0"/>
    <n v="1726"/>
    <n v="183659.8"/>
    <x v="0"/>
  </r>
  <r>
    <x v="4"/>
    <n v="1407853245"/>
    <s v="UT0070"/>
    <x v="31"/>
    <x v="0"/>
    <n v="1880"/>
    <n v="200159.41"/>
    <x v="0"/>
  </r>
  <r>
    <x v="5"/>
    <n v="1407853245"/>
    <s v="UT0070"/>
    <x v="31"/>
    <x v="0"/>
    <n v="1810"/>
    <n v="278197"/>
    <x v="0"/>
  </r>
  <r>
    <x v="6"/>
    <n v="1407853245"/>
    <s v="UT0070"/>
    <x v="31"/>
    <x v="0"/>
    <n v="1580"/>
    <n v="242846"/>
    <x v="0"/>
  </r>
  <r>
    <x v="7"/>
    <n v="1407853245"/>
    <s v="UT0070"/>
    <x v="31"/>
    <x v="0"/>
    <n v="1786"/>
    <n v="274508.2"/>
    <x v="0"/>
  </r>
  <r>
    <x v="8"/>
    <n v="1407853245"/>
    <s v="UT0070"/>
    <x v="31"/>
    <x v="0"/>
    <n v="1885"/>
    <n v="289724.5"/>
    <x v="0"/>
  </r>
  <r>
    <x v="9"/>
    <n v="1407853245"/>
    <s v="UT0070"/>
    <x v="31"/>
    <x v="0"/>
    <n v="3318"/>
    <n v="423376.8"/>
    <x v="0"/>
  </r>
  <r>
    <x v="10"/>
    <n v="1407853245"/>
    <s v="UT0070"/>
    <x v="31"/>
    <x v="0"/>
    <n v="4111"/>
    <n v="524563.6"/>
    <x v="0"/>
  </r>
  <r>
    <x v="11"/>
    <n v="1407853245"/>
    <s v="UT0070"/>
    <x v="31"/>
    <x v="0"/>
    <n v="3962"/>
    <n v="505551.2"/>
    <x v="0"/>
  </r>
  <r>
    <x v="12"/>
    <n v="1407853245"/>
    <s v="UT0070"/>
    <x v="31"/>
    <x v="0"/>
    <n v="4971"/>
    <n v="634299.6"/>
    <x v="0"/>
  </r>
  <r>
    <x v="13"/>
    <n v="1407853245"/>
    <s v="UT0070"/>
    <x v="31"/>
    <x v="0"/>
    <n v="4492"/>
    <n v="510515.8"/>
    <x v="0"/>
  </r>
  <r>
    <x v="14"/>
    <n v="1407853245"/>
    <s v="UT0070"/>
    <x v="31"/>
    <x v="0"/>
    <n v="3308"/>
    <n v="380045.6"/>
    <x v="0"/>
  </r>
  <r>
    <x v="15"/>
    <n v="1407853245"/>
    <s v="UT0070"/>
    <x v="31"/>
    <x v="0"/>
    <n v="4682"/>
    <n v="532109.30000000005"/>
    <x v="0"/>
  </r>
  <r>
    <x v="16"/>
    <n v="1407853245"/>
    <s v="UT0070"/>
    <x v="31"/>
    <x v="0"/>
    <n v="4394"/>
    <n v="499378.1"/>
    <x v="0"/>
  </r>
  <r>
    <x v="17"/>
    <n v="1407853245"/>
    <s v="UT0070"/>
    <x v="31"/>
    <x v="0"/>
    <n v="4390"/>
    <n v="508581.5"/>
    <x v="0"/>
  </r>
  <r>
    <x v="18"/>
    <n v="1407853245"/>
    <s v="UT0070"/>
    <x v="31"/>
    <x v="0"/>
    <n v="4495"/>
    <n v="520745.75"/>
    <x v="0"/>
  </r>
  <r>
    <x v="19"/>
    <n v="1407853245"/>
    <s v="UT0070"/>
    <x v="31"/>
    <x v="0"/>
    <n v="3982"/>
    <n v="461314.7"/>
    <x v="0"/>
  </r>
  <r>
    <x v="20"/>
    <n v="1407853245"/>
    <s v="UT0070"/>
    <x v="31"/>
    <x v="0"/>
    <n v="4259"/>
    <n v="493405.15"/>
    <x v="0"/>
  </r>
  <r>
    <x v="21"/>
    <n v="1407853245"/>
    <s v="UT0070"/>
    <x v="31"/>
    <x v="0"/>
    <n v="4999"/>
    <n v="542791.42000000004"/>
    <x v="0"/>
  </r>
  <r>
    <x v="22"/>
    <n v="1407853245"/>
    <s v="UT0070"/>
    <x v="31"/>
    <x v="0"/>
    <n v="4337"/>
    <n v="522435.01999999996"/>
    <x v="0"/>
  </r>
  <r>
    <x v="21"/>
    <n v="1467999524"/>
    <s v="UT000772"/>
    <x v="32"/>
    <x v="6"/>
    <n v="0"/>
    <n v="0"/>
    <x v="6"/>
  </r>
  <r>
    <x v="22"/>
    <n v="1467999524"/>
    <s v="UT000772"/>
    <x v="32"/>
    <x v="6"/>
    <n v="1238"/>
    <n v="204864.24"/>
    <x v="6"/>
  </r>
  <r>
    <x v="27"/>
    <n v="1477007524"/>
    <s v="UT0082"/>
    <x v="33"/>
    <x v="0"/>
    <n v="22602"/>
    <n v="2983690.02"/>
    <x v="0"/>
  </r>
  <r>
    <x v="28"/>
    <n v="1477007524"/>
    <s v="UT0082"/>
    <x v="33"/>
    <x v="0"/>
    <n v="9630"/>
    <n v="1271256.3"/>
    <x v="0"/>
  </r>
  <r>
    <x v="0"/>
    <n v="1477007524"/>
    <s v="UT0082"/>
    <x v="33"/>
    <x v="0"/>
    <n v="9356"/>
    <n v="1189754.6399999999"/>
    <x v="0"/>
  </r>
  <r>
    <x v="1"/>
    <n v="1477007524"/>
    <s v="UT0082"/>
    <x v="33"/>
    <x v="0"/>
    <n v="9615"/>
    <n v="1096847.56"/>
    <x v="0"/>
  </r>
  <r>
    <x v="2"/>
    <n v="1477007524"/>
    <s v="UT0082"/>
    <x v="33"/>
    <x v="0"/>
    <n v="9763"/>
    <n v="1114328.02"/>
    <x v="0"/>
  </r>
  <r>
    <x v="3"/>
    <n v="1477007524"/>
    <s v="UT0082"/>
    <x v="33"/>
    <x v="0"/>
    <n v="8283"/>
    <n v="945406.38"/>
    <x v="0"/>
  </r>
  <r>
    <x v="4"/>
    <n v="1477007524"/>
    <s v="UT0082"/>
    <x v="33"/>
    <x v="0"/>
    <n v="9767"/>
    <n v="1115416.06"/>
    <x v="0"/>
  </r>
  <r>
    <x v="5"/>
    <n v="1477007524"/>
    <s v="UT0082"/>
    <x v="33"/>
    <x v="0"/>
    <n v="8471"/>
    <n v="1049641.6100000001"/>
    <x v="0"/>
  </r>
  <r>
    <x v="6"/>
    <n v="1477007524"/>
    <s v="UT0082"/>
    <x v="33"/>
    <x v="0"/>
    <n v="10014"/>
    <n v="1240834.74"/>
    <x v="0"/>
  </r>
  <r>
    <x v="7"/>
    <n v="1477007524"/>
    <s v="UT0082"/>
    <x v="33"/>
    <x v="0"/>
    <n v="10446"/>
    <n v="1294363.8600000001"/>
    <x v="0"/>
  </r>
  <r>
    <x v="8"/>
    <n v="1477007524"/>
    <s v="UT0082"/>
    <x v="33"/>
    <x v="0"/>
    <n v="9915"/>
    <n v="1228567.6499999999"/>
    <x v="0"/>
  </r>
  <r>
    <x v="9"/>
    <n v="1477007524"/>
    <s v="UT0082"/>
    <x v="33"/>
    <x v="0"/>
    <n v="10783"/>
    <n v="1294714.81"/>
    <x v="0"/>
  </r>
  <r>
    <x v="10"/>
    <n v="1477007524"/>
    <s v="UT0082"/>
    <x v="33"/>
    <x v="0"/>
    <n v="10302"/>
    <n v="1236961.1399999999"/>
    <x v="0"/>
  </r>
  <r>
    <x v="11"/>
    <n v="1477007524"/>
    <s v="UT0082"/>
    <x v="33"/>
    <x v="0"/>
    <n v="10707"/>
    <n v="1285589.49"/>
    <x v="0"/>
  </r>
  <r>
    <x v="12"/>
    <n v="1477007524"/>
    <s v="UT0082"/>
    <x v="33"/>
    <x v="0"/>
    <n v="9647"/>
    <n v="1158315.29"/>
    <x v="0"/>
  </r>
  <r>
    <x v="13"/>
    <n v="1477007524"/>
    <s v="UT0082"/>
    <x v="33"/>
    <x v="0"/>
    <n v="10496"/>
    <n v="1279042.5600000001"/>
    <x v="0"/>
  </r>
  <r>
    <x v="14"/>
    <n v="1477007524"/>
    <s v="UT0082"/>
    <x v="33"/>
    <x v="0"/>
    <n v="7258"/>
    <n v="884459.88"/>
    <x v="0"/>
  </r>
  <r>
    <x v="15"/>
    <n v="1477007524"/>
    <s v="UT0082"/>
    <x v="33"/>
    <x v="0"/>
    <n v="8482"/>
    <n v="1033616.52"/>
    <x v="0"/>
  </r>
  <r>
    <x v="16"/>
    <n v="1477007524"/>
    <s v="UT0082"/>
    <x v="33"/>
    <x v="0"/>
    <n v="9281"/>
    <n v="1130982.6599999999"/>
    <x v="0"/>
  </r>
  <r>
    <x v="17"/>
    <n v="1477007524"/>
    <s v="UT0082"/>
    <x v="33"/>
    <x v="0"/>
    <n v="10420"/>
    <n v="1304584"/>
    <x v="0"/>
  </r>
  <r>
    <x v="18"/>
    <n v="1477007524"/>
    <s v="UT0082"/>
    <x v="33"/>
    <x v="0"/>
    <n v="10462"/>
    <n v="1309842.3999999999"/>
    <x v="0"/>
  </r>
  <r>
    <x v="19"/>
    <n v="1477007524"/>
    <s v="UT0082"/>
    <x v="33"/>
    <x v="0"/>
    <n v="9621"/>
    <n v="1204549.2"/>
    <x v="0"/>
  </r>
  <r>
    <x v="20"/>
    <n v="1477007524"/>
    <s v="UT0082"/>
    <x v="33"/>
    <x v="0"/>
    <n v="10451"/>
    <n v="1308465.2"/>
    <x v="0"/>
  </r>
  <r>
    <x v="21"/>
    <n v="1477007524"/>
    <s v="UT0082"/>
    <x v="33"/>
    <x v="0"/>
    <n v="8822"/>
    <n v="1304068.04"/>
    <x v="0"/>
  </r>
  <r>
    <x v="22"/>
    <n v="1477007524"/>
    <s v="UT0082"/>
    <x v="33"/>
    <x v="0"/>
    <n v="13526"/>
    <n v="2499604.8000000003"/>
    <x v="0"/>
  </r>
  <r>
    <x v="15"/>
    <n v="1508339367"/>
    <s v="UT000112"/>
    <x v="34"/>
    <x v="1"/>
    <n v="7835"/>
    <n v="1161147"/>
    <x v="1"/>
  </r>
  <r>
    <x v="16"/>
    <n v="1508339367"/>
    <s v="UT000112"/>
    <x v="34"/>
    <x v="1"/>
    <n v="3205"/>
    <n v="474981"/>
    <x v="1"/>
  </r>
  <r>
    <x v="17"/>
    <n v="1508339367"/>
    <s v="UT000112"/>
    <x v="34"/>
    <x v="1"/>
    <n v="3731"/>
    <n v="455592.41"/>
    <x v="1"/>
  </r>
  <r>
    <x v="18"/>
    <n v="1508339367"/>
    <s v="UT000112"/>
    <x v="34"/>
    <x v="1"/>
    <n v="3480"/>
    <n v="424942.8"/>
    <x v="1"/>
  </r>
  <r>
    <x v="19"/>
    <n v="1508339367"/>
    <s v="UT000112"/>
    <x v="34"/>
    <x v="1"/>
    <n v="3248"/>
    <n v="396613.28"/>
    <x v="1"/>
  </r>
  <r>
    <x v="20"/>
    <n v="1508339367"/>
    <s v="UT000112"/>
    <x v="34"/>
    <x v="1"/>
    <n v="3066"/>
    <n v="374389.26"/>
    <x v="1"/>
  </r>
  <r>
    <x v="21"/>
    <n v="1508339367"/>
    <s v="UT000112"/>
    <x v="34"/>
    <x v="1"/>
    <n v="3334"/>
    <n v="461325.58"/>
    <x v="1"/>
  </r>
  <r>
    <x v="22"/>
    <n v="1508339367"/>
    <s v="UT000112"/>
    <x v="34"/>
    <x v="1"/>
    <n v="2469"/>
    <n v="363831.84"/>
    <x v="1"/>
  </r>
  <r>
    <x v="29"/>
    <n v="1518964352"/>
    <s v="UT0087"/>
    <x v="35"/>
    <x v="0"/>
    <n v="2542"/>
    <n v="406218.45"/>
    <x v="0"/>
  </r>
  <r>
    <x v="30"/>
    <n v="1518964352"/>
    <s v="UT0087"/>
    <x v="35"/>
    <x v="0"/>
    <n v="2349"/>
    <n v="375376.53"/>
    <x v="0"/>
  </r>
  <r>
    <x v="31"/>
    <n v="1518964352"/>
    <s v="UT0087"/>
    <x v="35"/>
    <x v="0"/>
    <n v="2071"/>
    <n v="321603.52"/>
    <x v="0"/>
  </r>
  <r>
    <x v="23"/>
    <n v="1518964352"/>
    <s v="UT0087"/>
    <x v="35"/>
    <x v="0"/>
    <n v="2371"/>
    <n v="368190.21"/>
    <x v="0"/>
  </r>
  <r>
    <x v="24"/>
    <n v="1518964352"/>
    <s v="UT0087"/>
    <x v="35"/>
    <x v="0"/>
    <n v="2794"/>
    <n v="433877.46"/>
    <x v="0"/>
  </r>
  <r>
    <x v="25"/>
    <n v="1518964352"/>
    <s v="UT0087"/>
    <x v="35"/>
    <x v="0"/>
    <n v="3094"/>
    <n v="480464.19"/>
    <x v="0"/>
  </r>
  <r>
    <x v="26"/>
    <n v="1518964352"/>
    <s v="UT0087"/>
    <x v="35"/>
    <x v="0"/>
    <n v="3136"/>
    <n v="47292.959999999999"/>
    <x v="0"/>
  </r>
  <r>
    <x v="27"/>
    <n v="1518964352"/>
    <s v="UT0087"/>
    <x v="35"/>
    <x v="0"/>
    <n v="2957"/>
    <n v="1044207.06"/>
    <x v="0"/>
  </r>
  <r>
    <x v="28"/>
    <n v="1518964352"/>
    <s v="UT0087"/>
    <x v="35"/>
    <x v="0"/>
    <n v="3110"/>
    <n v="557125.4"/>
    <x v="0"/>
  </r>
  <r>
    <x v="0"/>
    <n v="1518964352"/>
    <s v="UT0087"/>
    <x v="35"/>
    <x v="0"/>
    <n v="3887"/>
    <n v="660974.18000000005"/>
    <x v="0"/>
  </r>
  <r>
    <x v="1"/>
    <n v="1518964352"/>
    <s v="UT0087"/>
    <x v="35"/>
    <x v="0"/>
    <n v="4299"/>
    <n v="614178.38"/>
    <x v="0"/>
  </r>
  <r>
    <x v="2"/>
    <n v="1518964352"/>
    <s v="UT0087"/>
    <x v="35"/>
    <x v="0"/>
    <n v="3927"/>
    <n v="561333.24"/>
    <x v="0"/>
  </r>
  <r>
    <x v="3"/>
    <n v="1518964352"/>
    <s v="UT0087"/>
    <x v="35"/>
    <x v="0"/>
    <n v="4431"/>
    <n v="633377.62"/>
    <x v="0"/>
  </r>
  <r>
    <x v="4"/>
    <n v="1518964352"/>
    <s v="UT0087"/>
    <x v="35"/>
    <x v="0"/>
    <n v="4875"/>
    <n v="697236.99"/>
    <x v="0"/>
  </r>
  <r>
    <x v="5"/>
    <n v="1518964352"/>
    <s v="UT0087"/>
    <x v="35"/>
    <x v="0"/>
    <n v="4320"/>
    <n v="564494.4"/>
    <x v="0"/>
  </r>
  <r>
    <x v="6"/>
    <n v="1518964352"/>
    <s v="UT0087"/>
    <x v="35"/>
    <x v="0"/>
    <n v="5156"/>
    <n v="673734.52"/>
    <x v="0"/>
  </r>
  <r>
    <x v="7"/>
    <n v="1518964352"/>
    <s v="UT0087"/>
    <x v="35"/>
    <x v="0"/>
    <n v="5410"/>
    <n v="706924.7"/>
    <x v="0"/>
  </r>
  <r>
    <x v="8"/>
    <n v="1518964352"/>
    <s v="UT0087"/>
    <x v="35"/>
    <x v="0"/>
    <n v="3858"/>
    <n v="504124.86"/>
    <x v="0"/>
  </r>
  <r>
    <x v="9"/>
    <n v="1518964352"/>
    <s v="UT0087"/>
    <x v="35"/>
    <x v="0"/>
    <n v="4652"/>
    <n v="609039.84"/>
    <x v="0"/>
  </r>
  <r>
    <x v="10"/>
    <n v="1518964352"/>
    <s v="UT0087"/>
    <x v="35"/>
    <x v="0"/>
    <n v="5195"/>
    <n v="680129.4"/>
    <x v="0"/>
  </r>
  <r>
    <x v="11"/>
    <n v="1518964352"/>
    <s v="UT0087"/>
    <x v="35"/>
    <x v="0"/>
    <n v="5144"/>
    <n v="673452.48"/>
    <x v="0"/>
  </r>
  <r>
    <x v="12"/>
    <n v="1518964352"/>
    <s v="UT0087"/>
    <x v="35"/>
    <x v="0"/>
    <n v="5513"/>
    <n v="721761.96"/>
    <x v="0"/>
  </r>
  <r>
    <x v="13"/>
    <n v="1518964352"/>
    <s v="UT0087"/>
    <x v="35"/>
    <x v="0"/>
    <n v="5023"/>
    <n v="687548.24"/>
    <x v="0"/>
  </r>
  <r>
    <x v="14"/>
    <n v="1518964352"/>
    <s v="UT0087"/>
    <x v="35"/>
    <x v="0"/>
    <n v="5175"/>
    <n v="709312.16"/>
    <x v="0"/>
  </r>
  <r>
    <x v="15"/>
    <n v="1518964352"/>
    <s v="UT0087"/>
    <x v="35"/>
    <x v="0"/>
    <n v="4087"/>
    <n v="559428.56000000006"/>
    <x v="0"/>
  </r>
  <r>
    <x v="16"/>
    <n v="1518964352"/>
    <s v="UT0087"/>
    <x v="35"/>
    <x v="0"/>
    <n v="5415"/>
    <n v="741205.2"/>
    <x v="0"/>
  </r>
  <r>
    <x v="17"/>
    <n v="1518964352"/>
    <s v="UT0087"/>
    <x v="35"/>
    <x v="0"/>
    <n v="5273"/>
    <n v="730257.77"/>
    <x v="0"/>
  </r>
  <r>
    <x v="18"/>
    <n v="1518964352"/>
    <s v="UT0087"/>
    <x v="35"/>
    <x v="0"/>
    <n v="4417"/>
    <n v="611710.32999999996"/>
    <x v="0"/>
  </r>
  <r>
    <x v="19"/>
    <n v="1518964352"/>
    <s v="UT0087"/>
    <x v="35"/>
    <x v="0"/>
    <n v="4440"/>
    <n v="614895.6"/>
    <x v="0"/>
  </r>
  <r>
    <x v="20"/>
    <n v="1518964352"/>
    <s v="UT0087"/>
    <x v="35"/>
    <x v="0"/>
    <n v="5890"/>
    <n v="815706.1"/>
    <x v="0"/>
  </r>
  <r>
    <x v="21"/>
    <n v="1518964352"/>
    <s v="UT0087"/>
    <x v="35"/>
    <x v="0"/>
    <n v="5965"/>
    <n v="890455.2"/>
    <x v="0"/>
  </r>
  <r>
    <x v="22"/>
    <n v="1518964352"/>
    <s v="UT0087"/>
    <x v="35"/>
    <x v="0"/>
    <n v="5213"/>
    <n v="1405841.84"/>
    <x v="0"/>
  </r>
  <r>
    <x v="24"/>
    <n v="1538547641"/>
    <s v="UT0058"/>
    <x v="36"/>
    <x v="0"/>
    <n v="3333"/>
    <n v="425710.43"/>
    <x v="0"/>
  </r>
  <r>
    <x v="25"/>
    <n v="1538547641"/>
    <s v="UT0058"/>
    <x v="36"/>
    <x v="0"/>
    <n v="4567"/>
    <n v="583324.28"/>
    <x v="0"/>
  </r>
  <r>
    <x v="26"/>
    <n v="1538547641"/>
    <s v="UT0058"/>
    <x v="36"/>
    <x v="0"/>
    <n v="4588"/>
    <n v="5352.3"/>
    <x v="0"/>
  </r>
  <r>
    <x v="27"/>
    <n v="1538547641"/>
    <s v="UT0058"/>
    <x v="36"/>
    <x v="0"/>
    <n v="3477"/>
    <n v="1130602.95"/>
    <x v="0"/>
  </r>
  <r>
    <x v="28"/>
    <n v="1538547641"/>
    <s v="UT0058"/>
    <x v="36"/>
    <x v="0"/>
    <n v="2804"/>
    <n v="394943.4"/>
    <x v="0"/>
  </r>
  <r>
    <x v="0"/>
    <n v="1538547641"/>
    <s v="UT0058"/>
    <x v="36"/>
    <x v="0"/>
    <n v="2881"/>
    <n v="81151.350000000006"/>
    <x v="0"/>
  </r>
  <r>
    <x v="1"/>
    <n v="1538547641"/>
    <s v="UT0058"/>
    <x v="36"/>
    <x v="0"/>
    <n v="3322"/>
    <n v="387584.66"/>
    <x v="0"/>
  </r>
  <r>
    <x v="2"/>
    <n v="1538547641"/>
    <s v="UT0058"/>
    <x v="36"/>
    <x v="0"/>
    <n v="3499"/>
    <n v="408454.49"/>
    <x v="0"/>
  </r>
  <r>
    <x v="3"/>
    <n v="1538547641"/>
    <s v="UT0058"/>
    <x v="36"/>
    <x v="0"/>
    <n v="4567"/>
    <n v="533128.43999999994"/>
    <x v="0"/>
  </r>
  <r>
    <x v="4"/>
    <n v="1538547641"/>
    <s v="UT0058"/>
    <x v="36"/>
    <x v="0"/>
    <n v="4712"/>
    <n v="550365.18999999994"/>
    <x v="0"/>
  </r>
  <r>
    <x v="5"/>
    <n v="1538547641"/>
    <s v="UT0058"/>
    <x v="36"/>
    <x v="0"/>
    <n v="4700"/>
    <n v="532698"/>
    <x v="0"/>
  </r>
  <r>
    <x v="6"/>
    <n v="1538547641"/>
    <s v="UT0058"/>
    <x v="36"/>
    <x v="0"/>
    <n v="4752"/>
    <n v="538591.68000000005"/>
    <x v="0"/>
  </r>
  <r>
    <x v="7"/>
    <n v="1538547641"/>
    <s v="UT0058"/>
    <x v="36"/>
    <x v="0"/>
    <n v="4558"/>
    <n v="516603.72"/>
    <x v="0"/>
  </r>
  <r>
    <x v="8"/>
    <n v="1538547641"/>
    <s v="UT0058"/>
    <x v="36"/>
    <x v="0"/>
    <n v="4659"/>
    <n v="528051.06000000006"/>
    <x v="0"/>
  </r>
  <r>
    <x v="9"/>
    <n v="1538547641"/>
    <s v="UT0058"/>
    <x v="36"/>
    <x v="0"/>
    <n v="4753"/>
    <n v="436990.82"/>
    <x v="0"/>
  </r>
  <r>
    <x v="10"/>
    <n v="1538547641"/>
    <s v="UT0058"/>
    <x v="36"/>
    <x v="0"/>
    <n v="4497"/>
    <n v="413454.18"/>
    <x v="0"/>
  </r>
  <r>
    <x v="11"/>
    <n v="1538547641"/>
    <s v="UT0058"/>
    <x v="36"/>
    <x v="0"/>
    <n v="5078"/>
    <n v="466871.32"/>
    <x v="0"/>
  </r>
  <r>
    <x v="12"/>
    <n v="1538547641"/>
    <s v="UT0058"/>
    <x v="36"/>
    <x v="0"/>
    <n v="4783"/>
    <n v="439749.02"/>
    <x v="0"/>
  </r>
  <r>
    <x v="13"/>
    <n v="1538547641"/>
    <s v="UT0058"/>
    <x v="36"/>
    <x v="0"/>
    <n v="4702"/>
    <n v="502126.58"/>
    <x v="0"/>
  </r>
  <r>
    <x v="14"/>
    <n v="1538547641"/>
    <s v="UT0058"/>
    <x v="36"/>
    <x v="0"/>
    <n v="4931"/>
    <n v="566093.79"/>
    <x v="0"/>
  </r>
  <r>
    <x v="15"/>
    <n v="1538547641"/>
    <s v="UT0058"/>
    <x v="36"/>
    <x v="0"/>
    <n v="4401"/>
    <n v="469982.79"/>
    <x v="0"/>
  </r>
  <r>
    <x v="16"/>
    <n v="1538547641"/>
    <s v="UT0058"/>
    <x v="36"/>
    <x v="0"/>
    <n v="4267"/>
    <n v="455672.93"/>
    <x v="0"/>
  </r>
  <r>
    <x v="17"/>
    <n v="1538547641"/>
    <s v="UT0058"/>
    <x v="36"/>
    <x v="0"/>
    <n v="4579"/>
    <n v="549480"/>
    <x v="0"/>
  </r>
  <r>
    <x v="18"/>
    <n v="1538547641"/>
    <s v="UT0058"/>
    <x v="36"/>
    <x v="0"/>
    <n v="5348"/>
    <n v="641760"/>
    <x v="0"/>
  </r>
  <r>
    <x v="19"/>
    <n v="1538547641"/>
    <s v="UT0058"/>
    <x v="36"/>
    <x v="0"/>
    <n v="6163"/>
    <n v="739560"/>
    <x v="0"/>
  </r>
  <r>
    <x v="20"/>
    <n v="1538547641"/>
    <s v="UT0058"/>
    <x v="36"/>
    <x v="0"/>
    <n v="5778"/>
    <n v="693360"/>
    <x v="0"/>
  </r>
  <r>
    <x v="21"/>
    <n v="1538547641"/>
    <s v="UT0058"/>
    <x v="36"/>
    <x v="0"/>
    <n v="8060"/>
    <n v="1134606.2000000002"/>
    <x v="0"/>
  </r>
  <r>
    <x v="22"/>
    <n v="1538547641"/>
    <s v="UT0058"/>
    <x v="36"/>
    <x v="0"/>
    <n v="6387"/>
    <n v="835802.82000000007"/>
    <x v="0"/>
  </r>
  <r>
    <x v="30"/>
    <n v="1548568744"/>
    <s v="UT0078"/>
    <x v="37"/>
    <x v="0"/>
    <n v="7715"/>
    <n v="1029420.59"/>
    <x v="0"/>
  </r>
  <r>
    <x v="31"/>
    <n v="1548568744"/>
    <s v="UT0078"/>
    <x v="37"/>
    <x v="0"/>
    <n v="6417"/>
    <n v="953151.02"/>
    <x v="0"/>
  </r>
  <r>
    <x v="23"/>
    <n v="1548568744"/>
    <s v="UT0078"/>
    <x v="37"/>
    <x v="0"/>
    <n v="5762"/>
    <n v="855860.39"/>
    <x v="0"/>
  </r>
  <r>
    <x v="24"/>
    <n v="1548568744"/>
    <s v="UT0078"/>
    <x v="37"/>
    <x v="0"/>
    <n v="5327"/>
    <n v="791247.55"/>
    <x v="0"/>
  </r>
  <r>
    <x v="25"/>
    <n v="1548568744"/>
    <s v="UT0078"/>
    <x v="37"/>
    <x v="0"/>
    <n v="5267"/>
    <n v="782335.56"/>
    <x v="0"/>
  </r>
  <r>
    <x v="26"/>
    <n v="1548568744"/>
    <s v="UT0078"/>
    <x v="37"/>
    <x v="0"/>
    <n v="5370"/>
    <n v="25831.360000000001"/>
    <x v="0"/>
  </r>
  <r>
    <x v="27"/>
    <n v="1548568744"/>
    <s v="UT0078"/>
    <x v="37"/>
    <x v="0"/>
    <n v="4830"/>
    <n v="1454392.64"/>
    <x v="0"/>
  </r>
  <r>
    <x v="28"/>
    <n v="1548568744"/>
    <s v="UT0078"/>
    <x v="37"/>
    <x v="0"/>
    <n v="3023"/>
    <n v="438697.76"/>
    <x v="0"/>
  </r>
  <r>
    <x v="0"/>
    <n v="1548568744"/>
    <s v="UT0078"/>
    <x v="37"/>
    <x v="0"/>
    <n v="5745"/>
    <n v="806590.16"/>
    <x v="0"/>
  </r>
  <r>
    <x v="1"/>
    <n v="1548568744"/>
    <s v="UT0078"/>
    <x v="37"/>
    <x v="0"/>
    <n v="4765"/>
    <n v="643272.26"/>
    <x v="0"/>
  </r>
  <r>
    <x v="2"/>
    <n v="1548568744"/>
    <s v="UT0078"/>
    <x v="37"/>
    <x v="0"/>
    <n v="5181"/>
    <n v="699807"/>
    <x v="0"/>
  </r>
  <r>
    <x v="3"/>
    <n v="1548568744"/>
    <s v="UT0078"/>
    <x v="37"/>
    <x v="0"/>
    <n v="4734"/>
    <n v="639431.53"/>
    <x v="0"/>
  </r>
  <r>
    <x v="4"/>
    <n v="1548568744"/>
    <s v="UT0078"/>
    <x v="37"/>
    <x v="0"/>
    <n v="4743"/>
    <n v="641008.46"/>
    <x v="0"/>
  </r>
  <r>
    <x v="5"/>
    <n v="1548568744"/>
    <s v="UT0078"/>
    <x v="37"/>
    <x v="0"/>
    <n v="4373"/>
    <n v="687348.14"/>
    <x v="0"/>
  </r>
  <r>
    <x v="6"/>
    <n v="1548568744"/>
    <s v="UT0078"/>
    <x v="37"/>
    <x v="0"/>
    <n v="5006"/>
    <n v="786843.08"/>
    <x v="0"/>
  </r>
  <r>
    <x v="7"/>
    <n v="1548568744"/>
    <s v="UT0078"/>
    <x v="37"/>
    <x v="0"/>
    <n v="3752"/>
    <n v="589739.36"/>
    <x v="0"/>
  </r>
  <r>
    <x v="8"/>
    <n v="1548568744"/>
    <s v="UT0078"/>
    <x v="37"/>
    <x v="0"/>
    <n v="4995"/>
    <n v="785114.1"/>
    <x v="0"/>
  </r>
  <r>
    <x v="9"/>
    <n v="1548568744"/>
    <s v="UT0078"/>
    <x v="37"/>
    <x v="0"/>
    <n v="4782"/>
    <n v="700945.56"/>
    <x v="0"/>
  </r>
  <r>
    <x v="10"/>
    <n v="1548568744"/>
    <s v="UT0078"/>
    <x v="37"/>
    <x v="0"/>
    <n v="5340"/>
    <n v="782737.2"/>
    <x v="0"/>
  </r>
  <r>
    <x v="11"/>
    <n v="1548568744"/>
    <s v="UT0078"/>
    <x v="37"/>
    <x v="0"/>
    <n v="4890"/>
    <n v="716776.2"/>
    <x v="0"/>
  </r>
  <r>
    <x v="12"/>
    <n v="1548568744"/>
    <s v="UT0078"/>
    <x v="37"/>
    <x v="0"/>
    <n v="5462"/>
    <n v="800619.96"/>
    <x v="0"/>
  </r>
  <r>
    <x v="13"/>
    <n v="1548568744"/>
    <s v="UT0078"/>
    <x v="37"/>
    <x v="0"/>
    <n v="3497"/>
    <n v="659918.87"/>
    <x v="0"/>
  </r>
  <r>
    <x v="14"/>
    <n v="1548568744"/>
    <s v="UT0078"/>
    <x v="37"/>
    <x v="0"/>
    <n v="3951"/>
    <n v="805036.86"/>
    <x v="0"/>
  </r>
  <r>
    <x v="15"/>
    <n v="1548568744"/>
    <s v="UT0078"/>
    <x v="37"/>
    <x v="0"/>
    <n v="4190"/>
    <n v="790694.9"/>
    <x v="0"/>
  </r>
  <r>
    <x v="16"/>
    <n v="1548568744"/>
    <s v="UT0078"/>
    <x v="37"/>
    <x v="0"/>
    <n v="4583"/>
    <n v="864857.93"/>
    <x v="0"/>
  </r>
  <r>
    <x v="17"/>
    <n v="1548568744"/>
    <s v="UT0078"/>
    <x v="37"/>
    <x v="0"/>
    <n v="4662"/>
    <n v="849929.22"/>
    <x v="0"/>
  </r>
  <r>
    <x v="18"/>
    <n v="1548568744"/>
    <s v="UT0078"/>
    <x v="37"/>
    <x v="0"/>
    <n v="4025"/>
    <n v="733797.75"/>
    <x v="0"/>
  </r>
  <r>
    <x v="19"/>
    <n v="1548568744"/>
    <s v="UT0078"/>
    <x v="37"/>
    <x v="0"/>
    <n v="3314"/>
    <n v="604175.34"/>
    <x v="0"/>
  </r>
  <r>
    <x v="20"/>
    <n v="1548568744"/>
    <s v="UT0078"/>
    <x v="37"/>
    <x v="0"/>
    <n v="4373"/>
    <n v="797241.63"/>
    <x v="0"/>
  </r>
  <r>
    <x v="21"/>
    <n v="1548568744"/>
    <s v="UT0078"/>
    <x v="37"/>
    <x v="0"/>
    <n v="4646"/>
    <n v="813003.54"/>
    <x v="0"/>
  </r>
  <r>
    <x v="22"/>
    <n v="1548568744"/>
    <s v="UT0078"/>
    <x v="37"/>
    <x v="0"/>
    <n v="6888"/>
    <n v="1590370.3199999998"/>
    <x v="0"/>
  </r>
  <r>
    <x v="24"/>
    <n v="1578939427"/>
    <s v="UT0033"/>
    <x v="38"/>
    <x v="0"/>
    <n v="1253"/>
    <n v="188778.04"/>
    <x v="0"/>
  </r>
  <r>
    <x v="25"/>
    <n v="1578939427"/>
    <s v="UT0033"/>
    <x v="38"/>
    <x v="0"/>
    <n v="3678"/>
    <n v="554130.56999999995"/>
    <x v="0"/>
  </r>
  <r>
    <x v="26"/>
    <n v="1578939427"/>
    <s v="UT0033"/>
    <x v="38"/>
    <x v="0"/>
    <n v="1740"/>
    <n v="234291"/>
    <x v="0"/>
  </r>
  <r>
    <x v="27"/>
    <n v="1578939427"/>
    <s v="UT0033"/>
    <x v="38"/>
    <x v="0"/>
    <n v="1978"/>
    <n v="266337.7"/>
    <x v="0"/>
  </r>
  <r>
    <x v="28"/>
    <n v="1578939427"/>
    <s v="UT0033"/>
    <x v="38"/>
    <x v="0"/>
    <n v="1939"/>
    <n v="261086.35"/>
    <x v="0"/>
  </r>
  <r>
    <x v="0"/>
    <n v="1578939427"/>
    <s v="UT0033"/>
    <x v="38"/>
    <x v="0"/>
    <n v="1926"/>
    <n v="179941.89"/>
    <x v="0"/>
  </r>
  <r>
    <x v="1"/>
    <n v="1578939427"/>
    <s v="UT0033"/>
    <x v="38"/>
    <x v="0"/>
    <n v="1958"/>
    <n v="252992.67"/>
    <x v="0"/>
  </r>
  <r>
    <x v="2"/>
    <n v="1578939427"/>
    <s v="UT0033"/>
    <x v="38"/>
    <x v="0"/>
    <n v="1790"/>
    <n v="231409.44"/>
    <x v="0"/>
  </r>
  <r>
    <x v="3"/>
    <n v="1578939427"/>
    <s v="UT0033"/>
    <x v="38"/>
    <x v="0"/>
    <n v="1820"/>
    <n v="235288.41"/>
    <x v="0"/>
  </r>
  <r>
    <x v="4"/>
    <n v="1578939427"/>
    <s v="UT0033"/>
    <x v="38"/>
    <x v="0"/>
    <n v="1936"/>
    <n v="250425.95"/>
    <x v="0"/>
  </r>
  <r>
    <x v="5"/>
    <n v="1578939427"/>
    <s v="UT0033"/>
    <x v="38"/>
    <x v="0"/>
    <n v="2038"/>
    <n v="301094.12"/>
    <x v="0"/>
  </r>
  <r>
    <x v="6"/>
    <n v="1578939427"/>
    <s v="UT0033"/>
    <x v="38"/>
    <x v="0"/>
    <n v="2365"/>
    <n v="349405.1"/>
    <x v="0"/>
  </r>
  <r>
    <x v="7"/>
    <n v="1578939427"/>
    <s v="UT0033"/>
    <x v="38"/>
    <x v="0"/>
    <n v="2076"/>
    <n v="306708.24"/>
    <x v="0"/>
  </r>
  <r>
    <x v="8"/>
    <n v="1578939427"/>
    <s v="UT0033"/>
    <x v="38"/>
    <x v="0"/>
    <n v="1890"/>
    <n v="279228.59999999998"/>
    <x v="0"/>
  </r>
  <r>
    <x v="9"/>
    <n v="1578939427"/>
    <s v="UT0033"/>
    <x v="38"/>
    <x v="0"/>
    <n v="2279"/>
    <n v="338591.03"/>
    <x v="0"/>
  </r>
  <r>
    <x v="10"/>
    <n v="1578939427"/>
    <s v="UT0033"/>
    <x v="38"/>
    <x v="0"/>
    <n v="2247"/>
    <n v="333836.78999999998"/>
    <x v="0"/>
  </r>
  <r>
    <x v="11"/>
    <n v="1578939427"/>
    <s v="UT0033"/>
    <x v="38"/>
    <x v="0"/>
    <n v="2371"/>
    <n v="352259.47"/>
    <x v="0"/>
  </r>
  <r>
    <x v="12"/>
    <n v="1578939427"/>
    <s v="UT0033"/>
    <x v="38"/>
    <x v="0"/>
    <n v="2135"/>
    <n v="317196.95"/>
    <x v="0"/>
  </r>
  <r>
    <x v="13"/>
    <n v="1578939427"/>
    <s v="UT0033"/>
    <x v="38"/>
    <x v="0"/>
    <n v="2293"/>
    <n v="270826.23"/>
    <x v="0"/>
  </r>
  <r>
    <x v="14"/>
    <n v="1578939427"/>
    <s v="UT0033"/>
    <x v="38"/>
    <x v="0"/>
    <n v="2157"/>
    <n v="267755.37"/>
    <x v="0"/>
  </r>
  <r>
    <x v="15"/>
    <n v="1578939427"/>
    <s v="UT0033"/>
    <x v="38"/>
    <x v="0"/>
    <n v="2102"/>
    <n v="248267.22"/>
    <x v="0"/>
  </r>
  <r>
    <x v="16"/>
    <n v="1578939427"/>
    <s v="UT0033"/>
    <x v="38"/>
    <x v="0"/>
    <n v="1904"/>
    <n v="224881.44"/>
    <x v="0"/>
  </r>
  <r>
    <x v="17"/>
    <n v="1578939427"/>
    <s v="UT0033"/>
    <x v="38"/>
    <x v="0"/>
    <n v="1885"/>
    <n v="263391.05"/>
    <x v="0"/>
  </r>
  <r>
    <x v="18"/>
    <n v="1578939427"/>
    <s v="UT0033"/>
    <x v="38"/>
    <x v="0"/>
    <n v="2201"/>
    <n v="307545.73"/>
    <x v="0"/>
  </r>
  <r>
    <x v="19"/>
    <n v="1578939427"/>
    <s v="UT0033"/>
    <x v="38"/>
    <x v="0"/>
    <n v="2033"/>
    <n v="284071.09000000003"/>
    <x v="0"/>
  </r>
  <r>
    <x v="20"/>
    <n v="1578939427"/>
    <s v="UT0033"/>
    <x v="38"/>
    <x v="0"/>
    <n v="2079"/>
    <n v="290498.67"/>
    <x v="0"/>
  </r>
  <r>
    <x v="21"/>
    <n v="1578939427"/>
    <s v="UT0033"/>
    <x v="38"/>
    <x v="0"/>
    <n v="2721"/>
    <n v="419061.20999999996"/>
    <x v="0"/>
  </r>
  <r>
    <x v="22"/>
    <n v="1578939427"/>
    <s v="UT0033"/>
    <x v="38"/>
    <x v="0"/>
    <n v="2019"/>
    <n v="326956.86"/>
    <x v="0"/>
  </r>
  <r>
    <x v="30"/>
    <n v="1598990699"/>
    <s v="UT0071"/>
    <x v="39"/>
    <x v="0"/>
    <n v="4884"/>
    <n v="687344.3"/>
    <x v="0"/>
  </r>
  <r>
    <x v="31"/>
    <n v="1598990699"/>
    <s v="UT0071"/>
    <x v="39"/>
    <x v="0"/>
    <n v="4385"/>
    <n v="562503.86"/>
    <x v="0"/>
  </r>
  <r>
    <x v="23"/>
    <n v="1598990699"/>
    <s v="UT0071"/>
    <x v="39"/>
    <x v="0"/>
    <n v="3638"/>
    <n v="466679.36"/>
    <x v="0"/>
  </r>
  <r>
    <x v="24"/>
    <n v="1598990699"/>
    <s v="UT0071"/>
    <x v="39"/>
    <x v="0"/>
    <n v="3574"/>
    <n v="458469.51"/>
    <x v="0"/>
  </r>
  <r>
    <x v="25"/>
    <n v="1598990699"/>
    <s v="UT0071"/>
    <x v="39"/>
    <x v="0"/>
    <n v="2844"/>
    <n v="364825.81"/>
    <x v="0"/>
  </r>
  <r>
    <x v="26"/>
    <n v="1598990699"/>
    <s v="UT0071"/>
    <x v="39"/>
    <x v="0"/>
    <n v="3700"/>
    <n v="40745.25"/>
    <x v="0"/>
  </r>
  <r>
    <x v="27"/>
    <n v="1598990699"/>
    <s v="UT0071"/>
    <x v="39"/>
    <x v="0"/>
    <n v="3565"/>
    <n v="1043556"/>
    <x v="0"/>
  </r>
  <r>
    <x v="28"/>
    <n v="1598990699"/>
    <s v="UT0071"/>
    <x v="39"/>
    <x v="0"/>
    <n v="3848"/>
    <n v="574314"/>
    <x v="0"/>
  </r>
  <r>
    <x v="0"/>
    <n v="1598990699"/>
    <s v="UT0071"/>
    <x v="39"/>
    <x v="0"/>
    <n v="3772"/>
    <n v="346394.25"/>
    <x v="0"/>
  </r>
  <r>
    <x v="1"/>
    <n v="1598990699"/>
    <s v="UT0071"/>
    <x v="39"/>
    <x v="0"/>
    <n v="3320"/>
    <n v="437195.3"/>
    <x v="0"/>
  </r>
  <r>
    <x v="2"/>
    <n v="1598990699"/>
    <s v="UT0071"/>
    <x v="39"/>
    <x v="0"/>
    <n v="3668"/>
    <n v="483280.75"/>
    <x v="0"/>
  </r>
  <r>
    <x v="3"/>
    <n v="1598990699"/>
    <s v="UT0071"/>
    <x v="39"/>
    <x v="0"/>
    <n v="3742"/>
    <n v="493031.95"/>
    <x v="0"/>
  </r>
  <r>
    <x v="4"/>
    <n v="1598990699"/>
    <s v="UT0071"/>
    <x v="39"/>
    <x v="0"/>
    <n v="3353"/>
    <n v="442027.89"/>
    <x v="0"/>
  </r>
  <r>
    <x v="5"/>
    <n v="1598990699"/>
    <s v="UT0071"/>
    <x v="39"/>
    <x v="0"/>
    <n v="3517"/>
    <n v="452180.69"/>
    <x v="0"/>
  </r>
  <r>
    <x v="6"/>
    <n v="1598990699"/>
    <s v="UT0071"/>
    <x v="39"/>
    <x v="0"/>
    <n v="3335"/>
    <n v="428780.95"/>
    <x v="0"/>
  </r>
  <r>
    <x v="7"/>
    <n v="1598990699"/>
    <s v="UT0071"/>
    <x v="39"/>
    <x v="0"/>
    <n v="2371"/>
    <n v="304839.46999999997"/>
    <x v="0"/>
  </r>
  <r>
    <x v="8"/>
    <n v="1598990699"/>
    <s v="UT0071"/>
    <x v="39"/>
    <x v="0"/>
    <n v="3087"/>
    <n v="396895.59"/>
    <x v="0"/>
  </r>
  <r>
    <x v="9"/>
    <n v="1598990699"/>
    <s v="UT0071"/>
    <x v="39"/>
    <x v="0"/>
    <n v="3388"/>
    <n v="397683.44"/>
    <x v="0"/>
  </r>
  <r>
    <x v="10"/>
    <n v="1598990699"/>
    <s v="UT0071"/>
    <x v="39"/>
    <x v="0"/>
    <n v="4272"/>
    <n v="501447.36"/>
    <x v="0"/>
  </r>
  <r>
    <x v="11"/>
    <n v="1598990699"/>
    <s v="UT0071"/>
    <x v="39"/>
    <x v="0"/>
    <n v="3787"/>
    <n v="444518.06"/>
    <x v="0"/>
  </r>
  <r>
    <x v="12"/>
    <n v="1598990699"/>
    <s v="UT0071"/>
    <x v="39"/>
    <x v="0"/>
    <n v="3825"/>
    <n v="448978.5"/>
    <x v="0"/>
  </r>
  <r>
    <x v="13"/>
    <n v="1598990699"/>
    <s v="UT0071"/>
    <x v="39"/>
    <x v="0"/>
    <n v="4321"/>
    <n v="448822.27"/>
    <x v="0"/>
  </r>
  <r>
    <x v="14"/>
    <n v="1598990699"/>
    <s v="UT0071"/>
    <x v="39"/>
    <x v="0"/>
    <n v="2969"/>
    <n v="323658.92"/>
    <x v="0"/>
  </r>
  <r>
    <x v="15"/>
    <n v="1598990699"/>
    <s v="UT0071"/>
    <x v="39"/>
    <x v="0"/>
    <n v="3488"/>
    <n v="362298.56"/>
    <x v="0"/>
  </r>
  <r>
    <x v="16"/>
    <n v="1598990699"/>
    <s v="UT0071"/>
    <x v="39"/>
    <x v="0"/>
    <n v="3839"/>
    <n v="398756.93"/>
    <x v="0"/>
  </r>
  <r>
    <x v="17"/>
    <n v="1598990699"/>
    <s v="UT0071"/>
    <x v="39"/>
    <x v="0"/>
    <n v="2798"/>
    <n v="349638.08"/>
    <x v="0"/>
  </r>
  <r>
    <x v="18"/>
    <n v="1598990699"/>
    <s v="UT0071"/>
    <x v="39"/>
    <x v="0"/>
    <n v="3241"/>
    <n v="404995.36"/>
    <x v="0"/>
  </r>
  <r>
    <x v="19"/>
    <n v="1598990699"/>
    <s v="UT0071"/>
    <x v="39"/>
    <x v="0"/>
    <n v="3684"/>
    <n v="460352.64"/>
    <x v="0"/>
  </r>
  <r>
    <x v="20"/>
    <n v="1598990699"/>
    <s v="UT0071"/>
    <x v="39"/>
    <x v="0"/>
    <n v="3261"/>
    <n v="407494.56"/>
    <x v="0"/>
  </r>
  <r>
    <x v="21"/>
    <n v="1598990699"/>
    <s v="UT0071"/>
    <x v="39"/>
    <x v="0"/>
    <n v="3297"/>
    <n v="496693.05000000005"/>
    <x v="0"/>
  </r>
  <r>
    <x v="22"/>
    <n v="1598990699"/>
    <s v="UT0071"/>
    <x v="39"/>
    <x v="0"/>
    <n v="4027"/>
    <n v="921458.14"/>
    <x v="0"/>
  </r>
  <r>
    <x v="29"/>
    <n v="1629075361"/>
    <s v="UT0073"/>
    <x v="40"/>
    <x v="0"/>
    <n v="5947"/>
    <n v="652656.25"/>
    <x v="0"/>
  </r>
  <r>
    <x v="30"/>
    <n v="1629075361"/>
    <s v="UT0073"/>
    <x v="40"/>
    <x v="0"/>
    <n v="6370"/>
    <n v="697202.81"/>
    <x v="0"/>
  </r>
  <r>
    <x v="31"/>
    <n v="1629075361"/>
    <s v="UT0073"/>
    <x v="40"/>
    <x v="0"/>
    <n v="5617"/>
    <n v="583103.56999999995"/>
    <x v="0"/>
  </r>
  <r>
    <x v="23"/>
    <n v="1629075361"/>
    <s v="UT0073"/>
    <x v="40"/>
    <x v="0"/>
    <n v="6051"/>
    <n v="628157.32999999996"/>
    <x v="0"/>
  </r>
  <r>
    <x v="24"/>
    <n v="1629075361"/>
    <s v="UT0073"/>
    <x v="40"/>
    <x v="0"/>
    <n v="6291"/>
    <n v="653071.85"/>
    <x v="0"/>
  </r>
  <r>
    <x v="25"/>
    <n v="1629075361"/>
    <s v="UT0073"/>
    <x v="40"/>
    <x v="0"/>
    <n v="5216"/>
    <n v="541475.77"/>
    <x v="0"/>
  </r>
  <r>
    <x v="26"/>
    <n v="1629075361"/>
    <s v="UT0073"/>
    <x v="40"/>
    <x v="0"/>
    <n v="5644"/>
    <n v="41345.699999999997"/>
    <x v="0"/>
  </r>
  <r>
    <x v="27"/>
    <n v="1629075361"/>
    <s v="UT0073"/>
    <x v="40"/>
    <x v="0"/>
    <n v="5768"/>
    <n v="1220250.8999999999"/>
    <x v="0"/>
  </r>
  <r>
    <x v="28"/>
    <n v="1629075361"/>
    <s v="UT0073"/>
    <x v="40"/>
    <x v="0"/>
    <n v="6014"/>
    <n v="664847.69999999995"/>
    <x v="0"/>
  </r>
  <r>
    <x v="0"/>
    <n v="1629075361"/>
    <s v="UT0073"/>
    <x v="40"/>
    <x v="0"/>
    <n v="6050"/>
    <n v="455430.66"/>
    <x v="0"/>
  </r>
  <r>
    <x v="1"/>
    <n v="1629075361"/>
    <s v="UT0073"/>
    <x v="40"/>
    <x v="0"/>
    <n v="7230"/>
    <n v="805865.71"/>
    <x v="0"/>
  </r>
  <r>
    <x v="2"/>
    <n v="1629075361"/>
    <s v="UT0073"/>
    <x v="40"/>
    <x v="0"/>
    <n v="6239"/>
    <n v="695780.32"/>
    <x v="0"/>
  </r>
  <r>
    <x v="3"/>
    <n v="1629075361"/>
    <s v="UT0073"/>
    <x v="40"/>
    <x v="0"/>
    <n v="6375"/>
    <n v="710949"/>
    <x v="0"/>
  </r>
  <r>
    <x v="4"/>
    <n v="1629075361"/>
    <s v="UT0073"/>
    <x v="40"/>
    <x v="0"/>
    <n v="6621"/>
    <n v="738799.66"/>
    <x v="0"/>
  </r>
  <r>
    <x v="5"/>
    <n v="1629075361"/>
    <s v="UT0073"/>
    <x v="40"/>
    <x v="0"/>
    <n v="6675"/>
    <n v="714625.5"/>
    <x v="0"/>
  </r>
  <r>
    <x v="6"/>
    <n v="1629075361"/>
    <s v="UT0073"/>
    <x v="40"/>
    <x v="0"/>
    <n v="7139"/>
    <n v="764301.34"/>
    <x v="0"/>
  </r>
  <r>
    <x v="7"/>
    <n v="1629075361"/>
    <s v="UT0073"/>
    <x v="40"/>
    <x v="0"/>
    <n v="7338"/>
    <n v="785606.28"/>
    <x v="0"/>
  </r>
  <r>
    <x v="8"/>
    <n v="1629075361"/>
    <s v="UT0073"/>
    <x v="40"/>
    <x v="0"/>
    <n v="6841"/>
    <n v="732397.46"/>
    <x v="0"/>
  </r>
  <r>
    <x v="9"/>
    <n v="1629075361"/>
    <s v="UT0073"/>
    <x v="40"/>
    <x v="0"/>
    <n v="7669"/>
    <n v="816441.74"/>
    <x v="0"/>
  </r>
  <r>
    <x v="10"/>
    <n v="1629075361"/>
    <s v="UT0073"/>
    <x v="40"/>
    <x v="0"/>
    <n v="6553"/>
    <n v="697632.38"/>
    <x v="0"/>
  </r>
  <r>
    <x v="11"/>
    <n v="1629075361"/>
    <s v="UT0073"/>
    <x v="40"/>
    <x v="0"/>
    <n v="8084"/>
    <n v="860622.64"/>
    <x v="0"/>
  </r>
  <r>
    <x v="12"/>
    <n v="1629075361"/>
    <s v="UT0073"/>
    <x v="40"/>
    <x v="0"/>
    <n v="9241"/>
    <n v="983796.86"/>
    <x v="0"/>
  </r>
  <r>
    <x v="13"/>
    <n v="1629075361"/>
    <s v="UT0073"/>
    <x v="40"/>
    <x v="0"/>
    <n v="7635"/>
    <n v="947808.9"/>
    <x v="0"/>
  </r>
  <r>
    <x v="14"/>
    <n v="1629075361"/>
    <s v="UT0073"/>
    <x v="40"/>
    <x v="0"/>
    <n v="8234"/>
    <n v="1026886.08"/>
    <x v="0"/>
  </r>
  <r>
    <x v="15"/>
    <n v="1629075361"/>
    <s v="UT0073"/>
    <x v="40"/>
    <x v="0"/>
    <n v="6157"/>
    <n v="764329.98"/>
    <x v="0"/>
  </r>
  <r>
    <x v="16"/>
    <n v="1629075361"/>
    <s v="UT0073"/>
    <x v="40"/>
    <x v="0"/>
    <n v="7042"/>
    <n v="874193.88"/>
    <x v="0"/>
  </r>
  <r>
    <x v="17"/>
    <n v="1629075361"/>
    <s v="UT0073"/>
    <x v="40"/>
    <x v="0"/>
    <n v="8878"/>
    <n v="1100339.32"/>
    <x v="0"/>
  </r>
  <r>
    <x v="18"/>
    <n v="1629075361"/>
    <s v="UT0073"/>
    <x v="40"/>
    <x v="0"/>
    <n v="7309"/>
    <n v="905877.46"/>
    <x v="0"/>
  </r>
  <r>
    <x v="19"/>
    <n v="1629075361"/>
    <s v="UT0073"/>
    <x v="40"/>
    <x v="0"/>
    <n v="6378"/>
    <n v="790489.32"/>
    <x v="0"/>
  </r>
  <r>
    <x v="20"/>
    <n v="1629075361"/>
    <s v="UT0073"/>
    <x v="40"/>
    <x v="0"/>
    <n v="6964"/>
    <n v="863118.16"/>
    <x v="0"/>
  </r>
  <r>
    <x v="21"/>
    <n v="1629075361"/>
    <s v="UT0073"/>
    <x v="40"/>
    <x v="0"/>
    <n v="7937"/>
    <n v="791874.49"/>
    <x v="0"/>
  </r>
  <r>
    <x v="22"/>
    <n v="1629075361"/>
    <s v="UT0073"/>
    <x v="40"/>
    <x v="0"/>
    <n v="6031"/>
    <n v="688679.89"/>
    <x v="0"/>
  </r>
  <r>
    <x v="0"/>
    <n v="1629189634"/>
    <s v="UT0084"/>
    <x v="41"/>
    <x v="7"/>
    <n v="13864"/>
    <n v="1448094.8"/>
    <x v="7"/>
  </r>
  <r>
    <x v="1"/>
    <n v="1629189634"/>
    <s v="UT0084"/>
    <x v="41"/>
    <x v="7"/>
    <n v="3566"/>
    <n v="439083.63"/>
    <x v="7"/>
  </r>
  <r>
    <x v="2"/>
    <n v="1629189634"/>
    <s v="UT0084"/>
    <x v="41"/>
    <x v="7"/>
    <n v="3311"/>
    <n v="407812.85"/>
    <x v="7"/>
  </r>
  <r>
    <x v="3"/>
    <n v="1629189634"/>
    <s v="UT0084"/>
    <x v="41"/>
    <x v="7"/>
    <n v="2641"/>
    <n v="325363.02"/>
    <x v="7"/>
  </r>
  <r>
    <x v="4"/>
    <n v="1629189634"/>
    <s v="UT0084"/>
    <x v="41"/>
    <x v="7"/>
    <n v="2505"/>
    <n v="308872.33"/>
    <x v="7"/>
  </r>
  <r>
    <x v="5"/>
    <n v="1629189634"/>
    <s v="UT0084"/>
    <x v="41"/>
    <x v="7"/>
    <n v="2858"/>
    <n v="338615.84"/>
    <x v="7"/>
  </r>
  <r>
    <x v="6"/>
    <n v="1629189634"/>
    <s v="UT0084"/>
    <x v="41"/>
    <x v="7"/>
    <n v="3107"/>
    <n v="368117.36"/>
    <x v="7"/>
  </r>
  <r>
    <x v="7"/>
    <n v="1629189634"/>
    <s v="UT0084"/>
    <x v="41"/>
    <x v="7"/>
    <n v="3172"/>
    <n v="375818.56"/>
    <x v="7"/>
  </r>
  <r>
    <x v="8"/>
    <n v="1629189634"/>
    <s v="UT0084"/>
    <x v="41"/>
    <x v="7"/>
    <n v="3017"/>
    <n v="357454.16"/>
    <x v="7"/>
  </r>
  <r>
    <x v="9"/>
    <n v="1629189634"/>
    <s v="UT0084"/>
    <x v="41"/>
    <x v="7"/>
    <n v="3243"/>
    <n v="370091.16"/>
    <x v="7"/>
  </r>
  <r>
    <x v="10"/>
    <n v="1629189634"/>
    <s v="UT0084"/>
    <x v="41"/>
    <x v="7"/>
    <n v="2129"/>
    <n v="242961.48"/>
    <x v="7"/>
  </r>
  <r>
    <x v="11"/>
    <n v="1629189634"/>
    <s v="UT0084"/>
    <x v="41"/>
    <x v="7"/>
    <n v="4215"/>
    <n v="481015.8"/>
    <x v="7"/>
  </r>
  <r>
    <x v="12"/>
    <n v="1629189634"/>
    <s v="UT0084"/>
    <x v="41"/>
    <x v="7"/>
    <n v="2651"/>
    <n v="302532.12"/>
    <x v="7"/>
  </r>
  <r>
    <x v="13"/>
    <n v="1629189634"/>
    <s v="UT0084"/>
    <x v="41"/>
    <x v="7"/>
    <n v="2439"/>
    <n v="300996.99"/>
    <x v="7"/>
  </r>
  <r>
    <x v="14"/>
    <n v="1629189634"/>
    <s v="UT0084"/>
    <x v="41"/>
    <x v="7"/>
    <n v="1619"/>
    <n v="296060.59000000003"/>
    <x v="7"/>
  </r>
  <r>
    <x v="15"/>
    <n v="1629189634"/>
    <s v="UT0084"/>
    <x v="41"/>
    <x v="7"/>
    <n v="3272"/>
    <n v="403797.52"/>
    <x v="7"/>
  </r>
  <r>
    <x v="16"/>
    <n v="1629189634"/>
    <s v="UT0084"/>
    <x v="41"/>
    <x v="7"/>
    <n v="2197"/>
    <n v="271131.77"/>
    <x v="7"/>
  </r>
  <r>
    <x v="17"/>
    <n v="1629189634"/>
    <s v="UT0084"/>
    <x v="41"/>
    <x v="7"/>
    <n v="2384"/>
    <n v="298548.32"/>
    <x v="7"/>
  </r>
  <r>
    <x v="18"/>
    <n v="1629189634"/>
    <s v="UT0084"/>
    <x v="41"/>
    <x v="7"/>
    <n v="2506"/>
    <n v="313826.38"/>
    <x v="7"/>
  </r>
  <r>
    <x v="19"/>
    <n v="1629189634"/>
    <s v="UT0084"/>
    <x v="41"/>
    <x v="7"/>
    <n v="2213"/>
    <n v="277133.99"/>
    <x v="7"/>
  </r>
  <r>
    <x v="20"/>
    <n v="1629189634"/>
    <s v="UT0084"/>
    <x v="41"/>
    <x v="7"/>
    <n v="2100"/>
    <n v="262983"/>
    <x v="7"/>
  </r>
  <r>
    <x v="21"/>
    <n v="1629189634"/>
    <s v="UT0084"/>
    <x v="41"/>
    <x v="7"/>
    <n v="1827"/>
    <n v="269171.91000000003"/>
    <x v="7"/>
  </r>
  <r>
    <x v="22"/>
    <n v="1629189634"/>
    <s v="UT0084"/>
    <x v="41"/>
    <x v="7"/>
    <n v="2704"/>
    <n v="393594.24"/>
    <x v="7"/>
  </r>
  <r>
    <x v="8"/>
    <n v="1629541610"/>
    <s v="UT000809"/>
    <x v="42"/>
    <x v="0"/>
    <n v="3997"/>
    <n v="682120.6"/>
    <x v="0"/>
  </r>
  <r>
    <x v="9"/>
    <n v="1629541610"/>
    <s v="UT000809"/>
    <x v="42"/>
    <x v="0"/>
    <n v="4144"/>
    <n v="534576"/>
    <x v="0"/>
  </r>
  <r>
    <x v="10"/>
    <n v="1629541610"/>
    <s v="UT000809"/>
    <x v="42"/>
    <x v="0"/>
    <n v="3850"/>
    <n v="496650"/>
    <x v="0"/>
  </r>
  <r>
    <x v="11"/>
    <n v="1629541610"/>
    <s v="UT000809"/>
    <x v="42"/>
    <x v="0"/>
    <n v="3606"/>
    <n v="465174"/>
    <x v="0"/>
  </r>
  <r>
    <x v="12"/>
    <n v="1629541610"/>
    <s v="UT000809"/>
    <x v="42"/>
    <x v="0"/>
    <n v="3554"/>
    <n v="458466"/>
    <x v="0"/>
  </r>
  <r>
    <x v="13"/>
    <n v="1629541610"/>
    <s v="UT000809"/>
    <x v="42"/>
    <x v="0"/>
    <n v="3923"/>
    <n v="534744.13"/>
    <x v="0"/>
  </r>
  <r>
    <x v="14"/>
    <n v="1629541610"/>
    <s v="UT000809"/>
    <x v="42"/>
    <x v="0"/>
    <n v="2922"/>
    <n v="398297.82"/>
    <x v="0"/>
  </r>
  <r>
    <x v="15"/>
    <n v="1629541610"/>
    <s v="UT000809"/>
    <x v="42"/>
    <x v="0"/>
    <n v="3707"/>
    <n v="505301.17"/>
    <x v="0"/>
  </r>
  <r>
    <x v="16"/>
    <n v="1629541610"/>
    <s v="UT000809"/>
    <x v="42"/>
    <x v="0"/>
    <n v="4094"/>
    <n v="558053.14"/>
    <x v="0"/>
  </r>
  <r>
    <x v="17"/>
    <n v="1629541610"/>
    <s v="UT000809"/>
    <x v="42"/>
    <x v="0"/>
    <n v="4106"/>
    <n v="616556.96"/>
    <x v="0"/>
  </r>
  <r>
    <x v="18"/>
    <n v="1629541610"/>
    <s v="UT000809"/>
    <x v="42"/>
    <x v="0"/>
    <n v="4180"/>
    <n v="627668.80000000005"/>
    <x v="0"/>
  </r>
  <r>
    <x v="19"/>
    <n v="1629541610"/>
    <s v="UT000809"/>
    <x v="42"/>
    <x v="0"/>
    <n v="3593"/>
    <n v="539524.88"/>
    <x v="0"/>
  </r>
  <r>
    <x v="20"/>
    <n v="1629541610"/>
    <s v="UT000809"/>
    <x v="42"/>
    <x v="0"/>
    <n v="3750"/>
    <n v="563100"/>
    <x v="0"/>
  </r>
  <r>
    <x v="21"/>
    <n v="1629541610"/>
    <s v="UT000809"/>
    <x v="42"/>
    <x v="0"/>
    <n v="4221"/>
    <n v="652862.06999999995"/>
    <x v="0"/>
  </r>
  <r>
    <x v="22"/>
    <n v="1629541610"/>
    <s v="UT000809"/>
    <x v="42"/>
    <x v="0"/>
    <n v="4210"/>
    <n v="670484.6"/>
    <x v="0"/>
  </r>
  <r>
    <x v="27"/>
    <n v="1649621707"/>
    <s v="UT0021"/>
    <x v="43"/>
    <x v="0"/>
    <n v="6924"/>
    <n v="953850.24"/>
    <x v="0"/>
  </r>
  <r>
    <x v="28"/>
    <n v="1649621707"/>
    <s v="UT0021"/>
    <x v="43"/>
    <x v="0"/>
    <n v="3236"/>
    <n v="445791.36"/>
    <x v="0"/>
  </r>
  <r>
    <x v="0"/>
    <n v="1649621707"/>
    <s v="UT0021"/>
    <x v="43"/>
    <x v="0"/>
    <n v="3386"/>
    <n v="400892.72"/>
    <x v="0"/>
  </r>
  <r>
    <x v="1"/>
    <n v="1649621707"/>
    <s v="UT0021"/>
    <x v="43"/>
    <x v="0"/>
    <n v="3449"/>
    <n v="441960.53"/>
    <x v="0"/>
  </r>
  <r>
    <x v="2"/>
    <n v="1649621707"/>
    <s v="UT0021"/>
    <x v="43"/>
    <x v="0"/>
    <n v="2621"/>
    <n v="336039.31"/>
    <x v="0"/>
  </r>
  <r>
    <x v="3"/>
    <n v="1649621707"/>
    <s v="UT0021"/>
    <x v="43"/>
    <x v="0"/>
    <n v="3211"/>
    <n v="411684.47"/>
    <x v="0"/>
  </r>
  <r>
    <x v="4"/>
    <n v="1649621707"/>
    <s v="UT0021"/>
    <x v="43"/>
    <x v="0"/>
    <n v="3105"/>
    <n v="398318.63"/>
    <x v="0"/>
  </r>
  <r>
    <x v="5"/>
    <n v="1649621707"/>
    <s v="UT0021"/>
    <x v="43"/>
    <x v="0"/>
    <n v="3020"/>
    <n v="374600.8"/>
    <x v="0"/>
  </r>
  <r>
    <x v="6"/>
    <n v="1649621707"/>
    <s v="UT0021"/>
    <x v="43"/>
    <x v="0"/>
    <n v="2348"/>
    <n v="291245.92"/>
    <x v="0"/>
  </r>
  <r>
    <x v="7"/>
    <n v="1649621707"/>
    <s v="UT0021"/>
    <x v="43"/>
    <x v="0"/>
    <n v="3202"/>
    <n v="397176.08"/>
    <x v="0"/>
  </r>
  <r>
    <x v="8"/>
    <n v="1649621707"/>
    <s v="UT0021"/>
    <x v="43"/>
    <x v="0"/>
    <n v="2743"/>
    <n v="340241.72"/>
    <x v="0"/>
  </r>
  <r>
    <x v="9"/>
    <n v="1649621707"/>
    <s v="UT0021"/>
    <x v="43"/>
    <x v="0"/>
    <n v="2854"/>
    <n v="407465.58"/>
    <x v="0"/>
  </r>
  <r>
    <x v="10"/>
    <n v="1649621707"/>
    <s v="UT0021"/>
    <x v="43"/>
    <x v="0"/>
    <n v="3482"/>
    <n v="497125.14"/>
    <x v="0"/>
  </r>
  <r>
    <x v="11"/>
    <n v="1649621707"/>
    <s v="UT0021"/>
    <x v="43"/>
    <x v="0"/>
    <n v="3580"/>
    <n v="511116.6"/>
    <x v="0"/>
  </r>
  <r>
    <x v="12"/>
    <n v="1649621707"/>
    <s v="UT0021"/>
    <x v="43"/>
    <x v="0"/>
    <n v="3784"/>
    <n v="540241.68000000005"/>
    <x v="0"/>
  </r>
  <r>
    <x v="13"/>
    <n v="1649621707"/>
    <s v="UT0021"/>
    <x v="43"/>
    <x v="0"/>
    <n v="3410"/>
    <n v="479343.7"/>
    <x v="0"/>
  </r>
  <r>
    <x v="14"/>
    <n v="1649621707"/>
    <s v="UT0021"/>
    <x v="43"/>
    <x v="0"/>
    <n v="2951"/>
    <n v="418758.03"/>
    <x v="0"/>
  </r>
  <r>
    <x v="15"/>
    <n v="1649621707"/>
    <s v="UT0021"/>
    <x v="43"/>
    <x v="0"/>
    <n v="3721"/>
    <n v="523060.97"/>
    <x v="0"/>
  </r>
  <r>
    <x v="16"/>
    <n v="1649621707"/>
    <s v="UT0021"/>
    <x v="43"/>
    <x v="0"/>
    <n v="3736"/>
    <n v="525169.52"/>
    <x v="0"/>
  </r>
  <r>
    <x v="17"/>
    <n v="1649621707"/>
    <s v="UT0021"/>
    <x v="43"/>
    <x v="0"/>
    <n v="3382"/>
    <n v="429514"/>
    <x v="0"/>
  </r>
  <r>
    <x v="18"/>
    <n v="1649621707"/>
    <s v="UT0021"/>
    <x v="43"/>
    <x v="0"/>
    <n v="3290"/>
    <n v="417830"/>
    <x v="0"/>
  </r>
  <r>
    <x v="19"/>
    <n v="1649621707"/>
    <s v="UT0021"/>
    <x v="43"/>
    <x v="0"/>
    <n v="3027"/>
    <n v="384429"/>
    <x v="0"/>
  </r>
  <r>
    <x v="20"/>
    <n v="1649621707"/>
    <s v="UT0021"/>
    <x v="43"/>
    <x v="0"/>
    <n v="2982"/>
    <n v="378714"/>
    <x v="0"/>
  </r>
  <r>
    <x v="21"/>
    <n v="1649621707"/>
    <s v="UT0021"/>
    <x v="43"/>
    <x v="0"/>
    <n v="4304"/>
    <n v="619646.88"/>
    <x v="0"/>
  </r>
  <r>
    <x v="22"/>
    <n v="1649621707"/>
    <s v="UT0021"/>
    <x v="43"/>
    <x v="0"/>
    <n v="3407"/>
    <n v="742589.72"/>
    <x v="0"/>
  </r>
  <r>
    <x v="24"/>
    <n v="1649673088"/>
    <s v="UT0007"/>
    <x v="44"/>
    <x v="1"/>
    <n v="249"/>
    <n v="89925.75"/>
    <x v="1"/>
  </r>
  <r>
    <x v="25"/>
    <n v="1649673088"/>
    <s v="UT0007"/>
    <x v="44"/>
    <x v="1"/>
    <n v="654"/>
    <n v="77815.710000000006"/>
    <x v="1"/>
  </r>
  <r>
    <x v="26"/>
    <n v="1649673088"/>
    <s v="UT0007"/>
    <x v="44"/>
    <x v="1"/>
    <n v="724"/>
    <n v="0"/>
    <x v="1"/>
  </r>
  <r>
    <x v="27"/>
    <n v="1649673088"/>
    <s v="UT0007"/>
    <x v="44"/>
    <x v="1"/>
    <n v="913"/>
    <n v="192543.94"/>
    <x v="1"/>
  </r>
  <r>
    <x v="28"/>
    <n v="1649673088"/>
    <s v="UT0007"/>
    <x v="44"/>
    <x v="1"/>
    <n v="1260"/>
    <n v="148201.20000000001"/>
    <x v="1"/>
  </r>
  <r>
    <x v="0"/>
    <n v="1649673088"/>
    <s v="UT0007"/>
    <x v="44"/>
    <x v="1"/>
    <n v="987"/>
    <n v="136210.06"/>
    <x v="1"/>
  </r>
  <r>
    <x v="1"/>
    <n v="1649673088"/>
    <s v="UT0007"/>
    <x v="44"/>
    <x v="1"/>
    <n v="1034"/>
    <n v="119947.39"/>
    <x v="1"/>
  </r>
  <r>
    <x v="2"/>
    <n v="1649673088"/>
    <s v="UT0007"/>
    <x v="44"/>
    <x v="1"/>
    <n v="898"/>
    <n v="104226.79"/>
    <x v="1"/>
  </r>
  <r>
    <x v="3"/>
    <n v="1649673088"/>
    <s v="UT0007"/>
    <x v="44"/>
    <x v="1"/>
    <n v="951"/>
    <n v="110378.54"/>
    <x v="1"/>
  </r>
  <r>
    <x v="4"/>
    <n v="1649673088"/>
    <s v="UT0007"/>
    <x v="44"/>
    <x v="1"/>
    <n v="1156"/>
    <n v="134247.69"/>
    <x v="1"/>
  </r>
  <r>
    <x v="5"/>
    <n v="1649673088"/>
    <s v="UT0007"/>
    <x v="44"/>
    <x v="1"/>
    <n v="577"/>
    <n v="61450.5"/>
    <x v="1"/>
  </r>
  <r>
    <x v="6"/>
    <n v="1649673088"/>
    <s v="UT0007"/>
    <x v="44"/>
    <x v="1"/>
    <n v="621"/>
    <n v="66136.5"/>
    <x v="1"/>
  </r>
  <r>
    <x v="7"/>
    <n v="1649673088"/>
    <s v="UT0007"/>
    <x v="44"/>
    <x v="1"/>
    <n v="411"/>
    <n v="43771.5"/>
    <x v="1"/>
  </r>
  <r>
    <x v="8"/>
    <n v="1649673088"/>
    <s v="UT0007"/>
    <x v="44"/>
    <x v="1"/>
    <n v="1057"/>
    <n v="112570.5"/>
    <x v="1"/>
  </r>
  <r>
    <x v="9"/>
    <n v="1649673088"/>
    <s v="UT0007"/>
    <x v="44"/>
    <x v="1"/>
    <n v="1058"/>
    <n v="119733.86"/>
    <x v="1"/>
  </r>
  <r>
    <x v="10"/>
    <n v="1649673088"/>
    <s v="UT0007"/>
    <x v="44"/>
    <x v="1"/>
    <n v="881"/>
    <n v="99702.77"/>
    <x v="1"/>
  </r>
  <r>
    <x v="11"/>
    <n v="1649673088"/>
    <s v="UT0007"/>
    <x v="44"/>
    <x v="1"/>
    <n v="1616"/>
    <n v="182882.72"/>
    <x v="1"/>
  </r>
  <r>
    <x v="12"/>
    <n v="1649673088"/>
    <s v="UT0007"/>
    <x v="44"/>
    <x v="1"/>
    <n v="1747"/>
    <n v="197707.99"/>
    <x v="1"/>
  </r>
  <r>
    <x v="13"/>
    <n v="1649673088"/>
    <s v="UT0007"/>
    <x v="44"/>
    <x v="1"/>
    <n v="1150"/>
    <n v="127477.5"/>
    <x v="1"/>
  </r>
  <r>
    <x v="14"/>
    <n v="1649673088"/>
    <s v="UT0007"/>
    <x v="44"/>
    <x v="1"/>
    <n v="1097"/>
    <n v="121602.45"/>
    <x v="1"/>
  </r>
  <r>
    <x v="15"/>
    <n v="1649673088"/>
    <s v="UT0007"/>
    <x v="44"/>
    <x v="1"/>
    <n v="746"/>
    <n v="82694.100000000006"/>
    <x v="1"/>
  </r>
  <r>
    <x v="16"/>
    <n v="1649673088"/>
    <s v="UT0007"/>
    <x v="44"/>
    <x v="1"/>
    <n v="1369"/>
    <n v="151753.65"/>
    <x v="1"/>
  </r>
  <r>
    <x v="17"/>
    <n v="1649673088"/>
    <s v="UT0007"/>
    <x v="44"/>
    <x v="1"/>
    <n v="1203"/>
    <n v="118868.43"/>
    <x v="1"/>
  </r>
  <r>
    <x v="18"/>
    <n v="1649673088"/>
    <s v="UT0007"/>
    <x v="44"/>
    <x v="1"/>
    <n v="1015"/>
    <n v="100292.15"/>
    <x v="1"/>
  </r>
  <r>
    <x v="19"/>
    <n v="1649673088"/>
    <s v="UT0007"/>
    <x v="44"/>
    <x v="1"/>
    <n v="994"/>
    <n v="98217.14"/>
    <x v="1"/>
  </r>
  <r>
    <x v="20"/>
    <n v="1649673088"/>
    <s v="UT0007"/>
    <x v="44"/>
    <x v="1"/>
    <n v="1319"/>
    <n v="130330.39"/>
    <x v="1"/>
  </r>
  <r>
    <x v="21"/>
    <n v="1649673088"/>
    <s v="UT0007"/>
    <x v="44"/>
    <x v="1"/>
    <n v="1300"/>
    <n v="149045"/>
    <x v="1"/>
  </r>
  <r>
    <x v="22"/>
    <n v="1649673088"/>
    <s v="UT0007"/>
    <x v="44"/>
    <x v="1"/>
    <n v="1097"/>
    <n v="131245.07999999999"/>
    <x v="1"/>
  </r>
  <r>
    <x v="23"/>
    <n v="1659709061"/>
    <s v="UT0030"/>
    <x v="45"/>
    <x v="0"/>
    <n v="714"/>
    <n v="81360.52"/>
    <x v="0"/>
  </r>
  <r>
    <x v="24"/>
    <n v="1659709061"/>
    <s v="UT0030"/>
    <x v="45"/>
    <x v="0"/>
    <n v="2238"/>
    <n v="255020.77"/>
    <x v="0"/>
  </r>
  <r>
    <x v="25"/>
    <n v="1659709061"/>
    <s v="UT0030"/>
    <x v="45"/>
    <x v="0"/>
    <n v="3506"/>
    <n v="399509.72"/>
    <x v="0"/>
  </r>
  <r>
    <x v="26"/>
    <n v="1659709061"/>
    <s v="UT0030"/>
    <x v="45"/>
    <x v="0"/>
    <n v="2889"/>
    <n v="1046.8800000000001"/>
    <x v="0"/>
  </r>
  <r>
    <x v="27"/>
    <n v="1659709061"/>
    <s v="UT0030"/>
    <x v="45"/>
    <x v="0"/>
    <n v="3254"/>
    <n v="713506.88"/>
    <x v="0"/>
  </r>
  <r>
    <x v="28"/>
    <n v="1659709061"/>
    <s v="UT0030"/>
    <x v="45"/>
    <x v="0"/>
    <n v="2729"/>
    <n v="317437.28000000003"/>
    <x v="0"/>
  </r>
  <r>
    <x v="0"/>
    <n v="1659709061"/>
    <s v="UT0030"/>
    <x v="45"/>
    <x v="0"/>
    <n v="3138"/>
    <n v="320575.15999999997"/>
    <x v="0"/>
  </r>
  <r>
    <x v="1"/>
    <n v="1659709061"/>
    <s v="UT0030"/>
    <x v="45"/>
    <x v="0"/>
    <n v="3030"/>
    <n v="367641.34"/>
    <x v="0"/>
  </r>
  <r>
    <x v="2"/>
    <n v="1659709061"/>
    <s v="UT0030"/>
    <x v="45"/>
    <x v="0"/>
    <n v="2927"/>
    <n v="355334.37"/>
    <x v="0"/>
  </r>
  <r>
    <x v="3"/>
    <n v="1659709061"/>
    <s v="UT0030"/>
    <x v="45"/>
    <x v="0"/>
    <n v="2998"/>
    <n v="363954.61"/>
    <x v="0"/>
  </r>
  <r>
    <x v="4"/>
    <n v="1659709061"/>
    <s v="UT0030"/>
    <x v="45"/>
    <x v="0"/>
    <n v="3096"/>
    <n v="376063.68"/>
    <x v="0"/>
  </r>
  <r>
    <x v="5"/>
    <n v="1659709061"/>
    <s v="UT0030"/>
    <x v="45"/>
    <x v="0"/>
    <n v="3076"/>
    <n v="360476.44"/>
    <x v="0"/>
  </r>
  <r>
    <x v="6"/>
    <n v="1659709061"/>
    <s v="UT0030"/>
    <x v="45"/>
    <x v="0"/>
    <n v="3084"/>
    <n v="361413.96"/>
    <x v="0"/>
  </r>
  <r>
    <x v="7"/>
    <n v="1659709061"/>
    <s v="UT0030"/>
    <x v="45"/>
    <x v="0"/>
    <n v="3115"/>
    <n v="365046.85"/>
    <x v="0"/>
  </r>
  <r>
    <x v="8"/>
    <n v="1659709061"/>
    <s v="UT0030"/>
    <x v="45"/>
    <x v="0"/>
    <n v="3140"/>
    <n v="367976.6"/>
    <x v="0"/>
  </r>
  <r>
    <x v="9"/>
    <n v="1659709061"/>
    <s v="UT0030"/>
    <x v="45"/>
    <x v="0"/>
    <n v="3178"/>
    <n v="380311.26"/>
    <x v="0"/>
  </r>
  <r>
    <x v="10"/>
    <n v="1659709061"/>
    <s v="UT0030"/>
    <x v="45"/>
    <x v="0"/>
    <n v="3205"/>
    <n v="383542.35"/>
    <x v="0"/>
  </r>
  <r>
    <x v="11"/>
    <n v="1659709061"/>
    <s v="UT0030"/>
    <x v="45"/>
    <x v="0"/>
    <n v="3197"/>
    <n v="382584.99"/>
    <x v="0"/>
  </r>
  <r>
    <x v="12"/>
    <n v="1659709061"/>
    <s v="UT0030"/>
    <x v="45"/>
    <x v="0"/>
    <n v="3159"/>
    <n v="378037.53"/>
    <x v="0"/>
  </r>
  <r>
    <x v="13"/>
    <n v="1659709061"/>
    <s v="UT0030"/>
    <x v="45"/>
    <x v="0"/>
    <n v="3296"/>
    <n v="389158.72"/>
    <x v="0"/>
  </r>
  <r>
    <x v="14"/>
    <n v="1659709061"/>
    <s v="UT0030"/>
    <x v="45"/>
    <x v="0"/>
    <n v="3285"/>
    <n v="416787.1"/>
    <x v="0"/>
  </r>
  <r>
    <x v="15"/>
    <n v="1659709061"/>
    <s v="UT0030"/>
    <x v="45"/>
    <x v="0"/>
    <n v="3224"/>
    <n v="380657.68"/>
    <x v="0"/>
  </r>
  <r>
    <x v="16"/>
    <n v="1659709061"/>
    <s v="UT0030"/>
    <x v="45"/>
    <x v="0"/>
    <n v="3551"/>
    <n v="419266.57"/>
    <x v="0"/>
  </r>
  <r>
    <x v="17"/>
    <n v="1659709061"/>
    <s v="UT0030"/>
    <x v="45"/>
    <x v="0"/>
    <n v="3144"/>
    <n v="485433.59999999998"/>
    <x v="0"/>
  </r>
  <r>
    <x v="18"/>
    <n v="1659709061"/>
    <s v="UT0030"/>
    <x v="45"/>
    <x v="0"/>
    <n v="3498"/>
    <n v="540091.19999999995"/>
    <x v="0"/>
  </r>
  <r>
    <x v="19"/>
    <n v="1659709061"/>
    <s v="UT0030"/>
    <x v="45"/>
    <x v="0"/>
    <n v="3365"/>
    <n v="519556"/>
    <x v="0"/>
  </r>
  <r>
    <x v="20"/>
    <n v="1659709061"/>
    <s v="UT0030"/>
    <x v="45"/>
    <x v="0"/>
    <n v="3224"/>
    <n v="497785.59999999998"/>
    <x v="0"/>
  </r>
  <r>
    <x v="21"/>
    <n v="1659709061"/>
    <s v="UT0030"/>
    <x v="45"/>
    <x v="0"/>
    <n v="4074"/>
    <n v="744034.62"/>
    <x v="0"/>
  </r>
  <r>
    <x v="22"/>
    <n v="1659709061"/>
    <s v="UT0030"/>
    <x v="45"/>
    <x v="0"/>
    <n v="3078"/>
    <n v="687902.22"/>
    <x v="0"/>
  </r>
  <r>
    <x v="2"/>
    <n v="1669904439"/>
    <s v="UT0001"/>
    <x v="46"/>
    <x v="1"/>
    <n v="5280"/>
    <n v="0"/>
    <x v="1"/>
  </r>
  <r>
    <x v="3"/>
    <n v="1669904439"/>
    <s v="UT0001"/>
    <x v="46"/>
    <x v="1"/>
    <n v="2951"/>
    <n v="376699.18"/>
    <x v="1"/>
  </r>
  <r>
    <x v="4"/>
    <n v="1669904439"/>
    <s v="UT0001"/>
    <x v="46"/>
    <x v="1"/>
    <n v="3601"/>
    <n v="1133929.29"/>
    <x v="1"/>
  </r>
  <r>
    <x v="5"/>
    <n v="1669904439"/>
    <s v="UT0001"/>
    <x v="46"/>
    <x v="1"/>
    <n v="2851"/>
    <n v="381178.7"/>
    <x v="1"/>
  </r>
  <r>
    <x v="6"/>
    <n v="1669904439"/>
    <s v="UT0001"/>
    <x v="46"/>
    <x v="1"/>
    <n v="2993"/>
    <n v="400164.1"/>
    <x v="1"/>
  </r>
  <r>
    <x v="7"/>
    <n v="1669904439"/>
    <s v="UT0001"/>
    <x v="46"/>
    <x v="1"/>
    <n v="2913"/>
    <n v="389468.1"/>
    <x v="1"/>
  </r>
  <r>
    <x v="8"/>
    <n v="1669904439"/>
    <s v="UT0001"/>
    <x v="46"/>
    <x v="1"/>
    <n v="2865"/>
    <n v="383050.5"/>
    <x v="1"/>
  </r>
  <r>
    <x v="9"/>
    <n v="1669904439"/>
    <s v="UT0001"/>
    <x v="46"/>
    <x v="1"/>
    <n v="1907"/>
    <n v="245068.57"/>
    <x v="1"/>
  </r>
  <r>
    <x v="10"/>
    <n v="1669904439"/>
    <s v="UT0001"/>
    <x v="46"/>
    <x v="1"/>
    <n v="3391"/>
    <n v="435777.41"/>
    <x v="1"/>
  </r>
  <r>
    <x v="11"/>
    <n v="1669904439"/>
    <s v="UT0001"/>
    <x v="46"/>
    <x v="1"/>
    <n v="2346"/>
    <n v="301484.46000000002"/>
    <x v="1"/>
  </r>
  <r>
    <x v="12"/>
    <n v="1669904439"/>
    <s v="UT0001"/>
    <x v="46"/>
    <x v="1"/>
    <n v="2142"/>
    <n v="275268.42"/>
    <x v="1"/>
  </r>
  <r>
    <x v="13"/>
    <n v="1669904439"/>
    <s v="UT0001"/>
    <x v="46"/>
    <x v="1"/>
    <n v="2402"/>
    <n v="340219.28"/>
    <x v="1"/>
  </r>
  <r>
    <x v="14"/>
    <n v="1669904439"/>
    <s v="UT0001"/>
    <x v="46"/>
    <x v="1"/>
    <n v="2395"/>
    <n v="339227.8"/>
    <x v="1"/>
  </r>
  <r>
    <x v="15"/>
    <n v="1669904439"/>
    <s v="UT0001"/>
    <x v="46"/>
    <x v="1"/>
    <n v="2591"/>
    <n v="366989.24"/>
    <x v="1"/>
  </r>
  <r>
    <x v="16"/>
    <n v="1669904439"/>
    <s v="UT0001"/>
    <x v="46"/>
    <x v="1"/>
    <n v="2147"/>
    <n v="304101.08"/>
    <x v="1"/>
  </r>
  <r>
    <x v="17"/>
    <n v="1669904439"/>
    <s v="UT0001"/>
    <x v="46"/>
    <x v="1"/>
    <n v="1890"/>
    <n v="281024.09999999998"/>
    <x v="1"/>
  </r>
  <r>
    <x v="18"/>
    <n v="1669904439"/>
    <s v="UT0001"/>
    <x v="46"/>
    <x v="1"/>
    <n v="2962"/>
    <n v="440419.78"/>
    <x v="1"/>
  </r>
  <r>
    <x v="19"/>
    <n v="1669904439"/>
    <s v="UT0001"/>
    <x v="46"/>
    <x v="1"/>
    <n v="2068"/>
    <n v="307490.92"/>
    <x v="1"/>
  </r>
  <r>
    <x v="20"/>
    <n v="1669904439"/>
    <s v="UT0001"/>
    <x v="46"/>
    <x v="1"/>
    <n v="2198"/>
    <n v="326820.62"/>
    <x v="1"/>
  </r>
  <r>
    <x v="21"/>
    <n v="1669904439"/>
    <s v="UT0001"/>
    <x v="46"/>
    <x v="1"/>
    <n v="1814"/>
    <n v="298566.26"/>
    <x v="1"/>
  </r>
  <r>
    <x v="22"/>
    <n v="1669904439"/>
    <s v="UT0001"/>
    <x v="46"/>
    <x v="1"/>
    <n v="1074"/>
    <n v="162528.42000000001"/>
    <x v="1"/>
  </r>
  <r>
    <x v="6"/>
    <n v="1689165797"/>
    <s v="UT0009"/>
    <x v="47"/>
    <x v="1"/>
    <n v="3194"/>
    <n v="408959.76"/>
    <x v="1"/>
  </r>
  <r>
    <x v="7"/>
    <n v="1689165797"/>
    <s v="UT0009"/>
    <x v="47"/>
    <x v="1"/>
    <n v="3236"/>
    <n v="414337.44"/>
    <x v="1"/>
  </r>
  <r>
    <x v="8"/>
    <n v="1689165797"/>
    <s v="UT0009"/>
    <x v="47"/>
    <x v="1"/>
    <n v="2883"/>
    <n v="369139.32"/>
    <x v="1"/>
  </r>
  <r>
    <x v="9"/>
    <n v="1689165797"/>
    <s v="UT0009"/>
    <x v="47"/>
    <x v="1"/>
    <n v="2189"/>
    <n v="283344.15999999997"/>
    <x v="1"/>
  </r>
  <r>
    <x v="10"/>
    <n v="1689165797"/>
    <s v="UT0009"/>
    <x v="47"/>
    <x v="1"/>
    <n v="2139"/>
    <n v="276872.15999999997"/>
    <x v="1"/>
  </r>
  <r>
    <x v="11"/>
    <n v="1689165797"/>
    <s v="UT0009"/>
    <x v="47"/>
    <x v="1"/>
    <n v="2061"/>
    <n v="266775.84000000003"/>
    <x v="1"/>
  </r>
  <r>
    <x v="12"/>
    <n v="1689165797"/>
    <s v="UT0009"/>
    <x v="47"/>
    <x v="1"/>
    <n v="2023"/>
    <n v="261857.12"/>
    <x v="1"/>
  </r>
  <r>
    <x v="13"/>
    <n v="1689165797"/>
    <s v="UT0009"/>
    <x v="47"/>
    <x v="1"/>
    <n v="1733"/>
    <n v="227924.16"/>
    <x v="1"/>
  </r>
  <r>
    <x v="14"/>
    <n v="1689165797"/>
    <s v="UT0009"/>
    <x v="47"/>
    <x v="1"/>
    <n v="1589"/>
    <n v="222794.88"/>
    <x v="1"/>
  </r>
  <r>
    <x v="15"/>
    <n v="1689165797"/>
    <s v="UT0009"/>
    <x v="47"/>
    <x v="1"/>
    <n v="1835"/>
    <n v="241339.2"/>
    <x v="1"/>
  </r>
  <r>
    <x v="16"/>
    <n v="1689165797"/>
    <s v="UT0009"/>
    <x v="47"/>
    <x v="1"/>
    <n v="2116"/>
    <n v="278296.32000000001"/>
    <x v="1"/>
  </r>
  <r>
    <x v="17"/>
    <n v="1689165797"/>
    <s v="UT0009"/>
    <x v="47"/>
    <x v="1"/>
    <n v="2009"/>
    <n v="311274.46000000002"/>
    <x v="1"/>
  </r>
  <r>
    <x v="18"/>
    <n v="1689165797"/>
    <s v="UT0009"/>
    <x v="47"/>
    <x v="1"/>
    <n v="2055"/>
    <n v="318401.7"/>
    <x v="1"/>
  </r>
  <r>
    <x v="19"/>
    <n v="1689165797"/>
    <s v="UT0009"/>
    <x v="47"/>
    <x v="1"/>
    <n v="1923"/>
    <n v="297949.62"/>
    <x v="1"/>
  </r>
  <r>
    <x v="20"/>
    <n v="1689165797"/>
    <s v="UT0009"/>
    <x v="47"/>
    <x v="1"/>
    <n v="1913"/>
    <n v="296400.21999999997"/>
    <x v="1"/>
  </r>
  <r>
    <x v="21"/>
    <n v="1689165797"/>
    <s v="UT0009"/>
    <x v="47"/>
    <x v="1"/>
    <n v="1833"/>
    <n v="312636.48"/>
    <x v="1"/>
  </r>
  <r>
    <x v="22"/>
    <n v="1689165797"/>
    <s v="UT0009"/>
    <x v="47"/>
    <x v="1"/>
    <n v="1891"/>
    <n v="326764.80000000005"/>
    <x v="1"/>
  </r>
  <r>
    <x v="27"/>
    <n v="1699126862"/>
    <s v="UT0061"/>
    <x v="48"/>
    <x v="0"/>
    <n v="6244"/>
    <n v="829515.4"/>
    <x v="0"/>
  </r>
  <r>
    <x v="28"/>
    <n v="1699126862"/>
    <s v="UT0061"/>
    <x v="48"/>
    <x v="0"/>
    <n v="3067"/>
    <n v="407450.95"/>
    <x v="0"/>
  </r>
  <r>
    <x v="0"/>
    <n v="1699126862"/>
    <s v="UT0061"/>
    <x v="48"/>
    <x v="0"/>
    <n v="2784"/>
    <n v="268619.25"/>
    <x v="0"/>
  </r>
  <r>
    <x v="1"/>
    <n v="1699126862"/>
    <s v="UT0061"/>
    <x v="48"/>
    <x v="0"/>
    <n v="4650"/>
    <n v="588524.72"/>
    <x v="0"/>
  </r>
  <r>
    <x v="2"/>
    <n v="1699126862"/>
    <s v="UT0061"/>
    <x v="48"/>
    <x v="0"/>
    <n v="3420"/>
    <n v="433082.5"/>
    <x v="0"/>
  </r>
  <r>
    <x v="3"/>
    <n v="1699126862"/>
    <s v="UT0061"/>
    <x v="48"/>
    <x v="0"/>
    <n v="3101"/>
    <n v="392687.79"/>
    <x v="0"/>
  </r>
  <r>
    <x v="4"/>
    <n v="1699126862"/>
    <s v="UT0061"/>
    <x v="48"/>
    <x v="0"/>
    <n v="4045"/>
    <n v="512517.86"/>
    <x v="0"/>
  </r>
  <r>
    <x v="5"/>
    <n v="1699126862"/>
    <s v="UT0061"/>
    <x v="48"/>
    <x v="0"/>
    <n v="2950"/>
    <n v="393058"/>
    <x v="0"/>
  </r>
  <r>
    <x v="6"/>
    <n v="1699126862"/>
    <s v="UT0061"/>
    <x v="48"/>
    <x v="0"/>
    <n v="3945"/>
    <n v="525631.80000000005"/>
    <x v="0"/>
  </r>
  <r>
    <x v="7"/>
    <n v="1699126862"/>
    <s v="UT0061"/>
    <x v="48"/>
    <x v="0"/>
    <n v="4049"/>
    <n v="539488.76"/>
    <x v="0"/>
  </r>
  <r>
    <x v="8"/>
    <n v="1699126862"/>
    <s v="UT0061"/>
    <x v="48"/>
    <x v="0"/>
    <n v="3820"/>
    <n v="508976.8"/>
    <x v="0"/>
  </r>
  <r>
    <x v="9"/>
    <n v="1699126862"/>
    <s v="UT0061"/>
    <x v="48"/>
    <x v="0"/>
    <n v="4748"/>
    <n v="644968.31999999995"/>
    <x v="0"/>
  </r>
  <r>
    <x v="10"/>
    <n v="1699126862"/>
    <s v="UT0061"/>
    <x v="48"/>
    <x v="0"/>
    <n v="4575"/>
    <n v="621468"/>
    <x v="0"/>
  </r>
  <r>
    <x v="11"/>
    <n v="1699126862"/>
    <s v="UT0061"/>
    <x v="48"/>
    <x v="0"/>
    <n v="4212"/>
    <n v="572158.07999999996"/>
    <x v="0"/>
  </r>
  <r>
    <x v="12"/>
    <n v="1699126862"/>
    <s v="UT0061"/>
    <x v="48"/>
    <x v="0"/>
    <n v="4163"/>
    <n v="565501.92000000004"/>
    <x v="0"/>
  </r>
  <r>
    <x v="13"/>
    <n v="1699126862"/>
    <s v="UT0061"/>
    <x v="48"/>
    <x v="0"/>
    <n v="3585"/>
    <n v="360507.6"/>
    <x v="0"/>
  </r>
  <r>
    <x v="14"/>
    <n v="1699126862"/>
    <s v="UT0061"/>
    <x v="48"/>
    <x v="0"/>
    <n v="3191"/>
    <n v="344619.12"/>
    <x v="0"/>
  </r>
  <r>
    <x v="15"/>
    <n v="1699126862"/>
    <s v="UT0061"/>
    <x v="48"/>
    <x v="0"/>
    <n v="3222"/>
    <n v="324004.32"/>
    <x v="0"/>
  </r>
  <r>
    <x v="16"/>
    <n v="1699126862"/>
    <s v="UT0061"/>
    <x v="48"/>
    <x v="0"/>
    <n v="3626"/>
    <n v="364630.56"/>
    <x v="0"/>
  </r>
  <r>
    <x v="17"/>
    <n v="1699126862"/>
    <s v="UT0061"/>
    <x v="48"/>
    <x v="0"/>
    <n v="3689"/>
    <n v="493514.42"/>
    <x v="0"/>
  </r>
  <r>
    <x v="18"/>
    <n v="1699126862"/>
    <s v="UT0061"/>
    <x v="48"/>
    <x v="0"/>
    <n v="3829"/>
    <n v="512243.62"/>
    <x v="0"/>
  </r>
  <r>
    <x v="19"/>
    <n v="1699126862"/>
    <s v="UT0061"/>
    <x v="48"/>
    <x v="0"/>
    <n v="3524"/>
    <n v="471440.72"/>
    <x v="0"/>
  </r>
  <r>
    <x v="20"/>
    <n v="1699126862"/>
    <s v="UT0061"/>
    <x v="48"/>
    <x v="0"/>
    <n v="3245"/>
    <n v="434116.1"/>
    <x v="0"/>
  </r>
  <r>
    <x v="21"/>
    <n v="1699126862"/>
    <s v="UT0061"/>
    <x v="48"/>
    <x v="0"/>
    <n v="4158"/>
    <n v="525654.36"/>
    <x v="0"/>
  </r>
  <r>
    <x v="22"/>
    <n v="1699126862"/>
    <s v="UT0061"/>
    <x v="48"/>
    <x v="0"/>
    <n v="4115"/>
    <n v="634409.54999999993"/>
    <x v="0"/>
  </r>
  <r>
    <x v="29"/>
    <n v="1710217773"/>
    <s v="UT0056"/>
    <x v="49"/>
    <x v="0"/>
    <n v="2840"/>
    <n v="390243.46"/>
    <x v="0"/>
  </r>
  <r>
    <x v="30"/>
    <n v="1710217773"/>
    <s v="UT0056"/>
    <x v="49"/>
    <x v="0"/>
    <n v="2679"/>
    <n v="368120.51"/>
    <x v="0"/>
  </r>
  <r>
    <x v="31"/>
    <n v="1710217773"/>
    <s v="UT0056"/>
    <x v="49"/>
    <x v="0"/>
    <n v="2741"/>
    <n v="390804.38"/>
    <x v="0"/>
  </r>
  <r>
    <x v="23"/>
    <n v="1710217773"/>
    <s v="UT0056"/>
    <x v="49"/>
    <x v="0"/>
    <n v="3268"/>
    <n v="465942.62"/>
    <x v="0"/>
  </r>
  <r>
    <x v="24"/>
    <n v="1710217773"/>
    <s v="UT0056"/>
    <x v="49"/>
    <x v="0"/>
    <n v="3091"/>
    <n v="440706.44"/>
    <x v="0"/>
  </r>
  <r>
    <x v="25"/>
    <n v="1710217773"/>
    <s v="UT0056"/>
    <x v="49"/>
    <x v="0"/>
    <n v="2908"/>
    <n v="414614.77"/>
    <x v="0"/>
  </r>
  <r>
    <x v="26"/>
    <n v="1710217773"/>
    <s v="UT0056"/>
    <x v="49"/>
    <x v="0"/>
    <n v="3055"/>
    <n v="32679.8"/>
    <x v="0"/>
  </r>
  <r>
    <x v="27"/>
    <n v="1710217773"/>
    <s v="UT0056"/>
    <x v="49"/>
    <x v="0"/>
    <n v="3483"/>
    <n v="975152.9"/>
    <x v="0"/>
  </r>
  <r>
    <x v="28"/>
    <n v="1710217773"/>
    <s v="UT0056"/>
    <x v="49"/>
    <x v="0"/>
    <n v="3070"/>
    <n v="473240.5"/>
    <x v="0"/>
  </r>
  <r>
    <x v="0"/>
    <n v="1710217773"/>
    <s v="UT0056"/>
    <x v="49"/>
    <x v="0"/>
    <n v="2658"/>
    <n v="405437.6"/>
    <x v="0"/>
  </r>
  <r>
    <x v="1"/>
    <n v="1710217773"/>
    <s v="UT0056"/>
    <x v="49"/>
    <x v="0"/>
    <n v="2782"/>
    <n v="346326.05"/>
    <x v="0"/>
  </r>
  <r>
    <x v="2"/>
    <n v="1710217773"/>
    <s v="UT0056"/>
    <x v="49"/>
    <x v="0"/>
    <n v="2883"/>
    <n v="359091.77"/>
    <x v="0"/>
  </r>
  <r>
    <x v="3"/>
    <n v="1710217773"/>
    <s v="UT0056"/>
    <x v="49"/>
    <x v="0"/>
    <n v="2899"/>
    <n v="361085.57"/>
    <x v="0"/>
  </r>
  <r>
    <x v="4"/>
    <n v="1710217773"/>
    <s v="UT0056"/>
    <x v="49"/>
    <x v="0"/>
    <n v="2929"/>
    <n v="365027.95"/>
    <x v="0"/>
  </r>
  <r>
    <x v="5"/>
    <n v="1710217773"/>
    <s v="UT0056"/>
    <x v="49"/>
    <x v="0"/>
    <n v="2451"/>
    <n v="342135.09"/>
    <x v="0"/>
  </r>
  <r>
    <x v="6"/>
    <n v="1710217773"/>
    <s v="UT0056"/>
    <x v="49"/>
    <x v="0"/>
    <n v="2724"/>
    <n v="380243.16"/>
    <x v="0"/>
  </r>
  <r>
    <x v="7"/>
    <n v="1710217773"/>
    <s v="UT0056"/>
    <x v="49"/>
    <x v="0"/>
    <n v="2789"/>
    <n v="389316.51"/>
    <x v="0"/>
  </r>
  <r>
    <x v="8"/>
    <n v="1710217773"/>
    <s v="UT0056"/>
    <x v="49"/>
    <x v="0"/>
    <n v="2231"/>
    <n v="311425.28999999998"/>
    <x v="0"/>
  </r>
  <r>
    <x v="9"/>
    <n v="1710217773"/>
    <s v="UT0056"/>
    <x v="49"/>
    <x v="0"/>
    <n v="2795"/>
    <n v="370644.95"/>
    <x v="0"/>
  </r>
  <r>
    <x v="10"/>
    <n v="1710217773"/>
    <s v="UT0056"/>
    <x v="49"/>
    <x v="0"/>
    <n v="3069"/>
    <n v="406980.09"/>
    <x v="0"/>
  </r>
  <r>
    <x v="11"/>
    <n v="1710217773"/>
    <s v="UT0056"/>
    <x v="49"/>
    <x v="0"/>
    <n v="3121"/>
    <n v="413875.81"/>
    <x v="0"/>
  </r>
  <r>
    <x v="12"/>
    <n v="1710217773"/>
    <s v="UT0056"/>
    <x v="49"/>
    <x v="0"/>
    <n v="3370"/>
    <n v="446895.7"/>
    <x v="0"/>
  </r>
  <r>
    <x v="13"/>
    <n v="1710217773"/>
    <s v="UT0056"/>
    <x v="49"/>
    <x v="0"/>
    <n v="3387"/>
    <n v="460632"/>
    <x v="0"/>
  </r>
  <r>
    <x v="14"/>
    <n v="1710217773"/>
    <s v="UT0056"/>
    <x v="49"/>
    <x v="0"/>
    <n v="2915"/>
    <n v="399024"/>
    <x v="0"/>
  </r>
  <r>
    <x v="15"/>
    <n v="1710217773"/>
    <s v="UT0056"/>
    <x v="49"/>
    <x v="0"/>
    <n v="2680"/>
    <n v="364480"/>
    <x v="0"/>
  </r>
  <r>
    <x v="16"/>
    <n v="1710217773"/>
    <s v="UT0056"/>
    <x v="49"/>
    <x v="0"/>
    <n v="2841"/>
    <n v="386376"/>
    <x v="0"/>
  </r>
  <r>
    <x v="17"/>
    <n v="1710217773"/>
    <s v="UT0056"/>
    <x v="49"/>
    <x v="0"/>
    <n v="2944"/>
    <n v="415869.44"/>
    <x v="0"/>
  </r>
  <r>
    <x v="18"/>
    <n v="1710217773"/>
    <s v="UT0056"/>
    <x v="49"/>
    <x v="0"/>
    <n v="3461"/>
    <n v="488900.86"/>
    <x v="0"/>
  </r>
  <r>
    <x v="19"/>
    <n v="1710217773"/>
    <s v="UT0056"/>
    <x v="49"/>
    <x v="0"/>
    <n v="2217"/>
    <n v="313173.42"/>
    <x v="0"/>
  </r>
  <r>
    <x v="20"/>
    <n v="1710217773"/>
    <s v="UT0056"/>
    <x v="49"/>
    <x v="0"/>
    <n v="2160"/>
    <n v="305121.59999999998"/>
    <x v="0"/>
  </r>
  <r>
    <x v="21"/>
    <n v="1710217773"/>
    <s v="UT0056"/>
    <x v="49"/>
    <x v="0"/>
    <n v="3183"/>
    <n v="458861.27999999997"/>
    <x v="0"/>
  </r>
  <r>
    <x v="22"/>
    <n v="1710217773"/>
    <s v="UT0056"/>
    <x v="49"/>
    <x v="0"/>
    <n v="2195"/>
    <n v="565607.6"/>
    <x v="0"/>
  </r>
  <r>
    <x v="27"/>
    <n v="1710431861"/>
    <s v="UT0022"/>
    <x v="50"/>
    <x v="0"/>
    <n v="9425"/>
    <n v="962575.25"/>
    <x v="0"/>
  </r>
  <r>
    <x v="28"/>
    <n v="1710431861"/>
    <s v="UT0022"/>
    <x v="50"/>
    <x v="0"/>
    <n v="7490"/>
    <n v="764953.7"/>
    <x v="0"/>
  </r>
  <r>
    <x v="0"/>
    <n v="1710431861"/>
    <s v="UT0022"/>
    <x v="50"/>
    <x v="0"/>
    <n v="4895"/>
    <n v="378226.55"/>
    <x v="0"/>
  </r>
  <r>
    <x v="1"/>
    <n v="1710431861"/>
    <s v="UT0022"/>
    <x v="50"/>
    <x v="0"/>
    <n v="7610"/>
    <n v="645015.65"/>
    <x v="0"/>
  </r>
  <r>
    <x v="2"/>
    <n v="1710431861"/>
    <s v="UT0022"/>
    <x v="50"/>
    <x v="0"/>
    <n v="6322"/>
    <n v="536133.4"/>
    <x v="0"/>
  </r>
  <r>
    <x v="3"/>
    <n v="1710431861"/>
    <s v="UT0022"/>
    <x v="50"/>
    <x v="0"/>
    <n v="6133"/>
    <n v="520106.69"/>
    <x v="0"/>
  </r>
  <r>
    <x v="4"/>
    <n v="1710431861"/>
    <s v="UT0022"/>
    <x v="50"/>
    <x v="0"/>
    <n v="7223"/>
    <n v="612889.14"/>
    <x v="0"/>
  </r>
  <r>
    <x v="5"/>
    <n v="1710431861"/>
    <s v="UT0022"/>
    <x v="50"/>
    <x v="0"/>
    <n v="8034"/>
    <n v="793196.82"/>
    <x v="0"/>
  </r>
  <r>
    <x v="6"/>
    <n v="1710431861"/>
    <s v="UT0022"/>
    <x v="50"/>
    <x v="0"/>
    <n v="7702"/>
    <n v="760418.46"/>
    <x v="0"/>
  </r>
  <r>
    <x v="7"/>
    <n v="1710431861"/>
    <s v="UT0022"/>
    <x v="50"/>
    <x v="0"/>
    <n v="9102"/>
    <n v="898640.46"/>
    <x v="0"/>
  </r>
  <r>
    <x v="8"/>
    <n v="1710431861"/>
    <s v="UT0022"/>
    <x v="50"/>
    <x v="0"/>
    <n v="7465"/>
    <n v="737019.45"/>
    <x v="0"/>
  </r>
  <r>
    <x v="9"/>
    <n v="1710431861"/>
    <s v="UT0022"/>
    <x v="50"/>
    <x v="0"/>
    <n v="8236"/>
    <n v="764630.24"/>
    <x v="0"/>
  </r>
  <r>
    <x v="10"/>
    <n v="1710431861"/>
    <s v="UT0022"/>
    <x v="50"/>
    <x v="0"/>
    <n v="8393"/>
    <n v="779206.12"/>
    <x v="0"/>
  </r>
  <r>
    <x v="11"/>
    <n v="1710431861"/>
    <s v="UT0022"/>
    <x v="50"/>
    <x v="0"/>
    <n v="7790"/>
    <n v="723223.6"/>
    <x v="0"/>
  </r>
  <r>
    <x v="12"/>
    <n v="1710431861"/>
    <s v="UT0022"/>
    <x v="50"/>
    <x v="0"/>
    <n v="8592"/>
    <n v="797681.28"/>
    <x v="0"/>
  </r>
  <r>
    <x v="13"/>
    <n v="1710431861"/>
    <s v="UT0022"/>
    <x v="50"/>
    <x v="0"/>
    <n v="6406"/>
    <n v="590889.43999999994"/>
    <x v="0"/>
  </r>
  <r>
    <x v="14"/>
    <n v="1710431861"/>
    <s v="UT0022"/>
    <x v="50"/>
    <x v="0"/>
    <n v="6072"/>
    <n v="560081.28"/>
    <x v="0"/>
  </r>
  <r>
    <x v="15"/>
    <n v="1710431861"/>
    <s v="UT0022"/>
    <x v="50"/>
    <x v="0"/>
    <n v="6845"/>
    <n v="631382.80000000005"/>
    <x v="0"/>
  </r>
  <r>
    <x v="16"/>
    <n v="1710431861"/>
    <s v="UT0022"/>
    <x v="50"/>
    <x v="0"/>
    <n v="11749"/>
    <n v="1083727.76"/>
    <x v="0"/>
  </r>
  <r>
    <x v="17"/>
    <n v="1710431861"/>
    <s v="UT0022"/>
    <x v="50"/>
    <x v="0"/>
    <n v="8584"/>
    <n v="923981.76"/>
    <x v="0"/>
  </r>
  <r>
    <x v="18"/>
    <n v="1710431861"/>
    <s v="UT0022"/>
    <x v="50"/>
    <x v="0"/>
    <n v="7819"/>
    <n v="841637.16"/>
    <x v="0"/>
  </r>
  <r>
    <x v="19"/>
    <n v="1710431861"/>
    <s v="UT0022"/>
    <x v="50"/>
    <x v="0"/>
    <n v="6701"/>
    <n v="721295.64"/>
    <x v="0"/>
  </r>
  <r>
    <x v="20"/>
    <n v="1710431861"/>
    <s v="UT0022"/>
    <x v="50"/>
    <x v="0"/>
    <n v="8016"/>
    <n v="862842.24"/>
    <x v="0"/>
  </r>
  <r>
    <x v="21"/>
    <n v="1710431861"/>
    <s v="UT0022"/>
    <x v="50"/>
    <x v="0"/>
    <n v="8618"/>
    <n v="1101552.76"/>
    <x v="0"/>
  </r>
  <r>
    <x v="22"/>
    <n v="1710431861"/>
    <s v="UT0022"/>
    <x v="50"/>
    <x v="0"/>
    <n v="7019"/>
    <n v="781986.78999999992"/>
    <x v="0"/>
  </r>
  <r>
    <x v="6"/>
    <n v="1720127608"/>
    <s v="UT0043"/>
    <x v="51"/>
    <x v="2"/>
    <n v="5950"/>
    <n v="707395.5"/>
    <x v="2"/>
  </r>
  <r>
    <x v="7"/>
    <n v="1720127608"/>
    <s v="UT0043"/>
    <x v="51"/>
    <x v="2"/>
    <n v="2191"/>
    <n v="260487.99"/>
    <x v="2"/>
  </r>
  <r>
    <x v="8"/>
    <n v="1720127608"/>
    <s v="UT0043"/>
    <x v="51"/>
    <x v="2"/>
    <n v="1167"/>
    <n v="138744.63"/>
    <x v="2"/>
  </r>
  <r>
    <x v="9"/>
    <n v="1720127608"/>
    <s v="UT0043"/>
    <x v="51"/>
    <x v="2"/>
    <n v="1786"/>
    <n v="172402.58"/>
    <x v="2"/>
  </r>
  <r>
    <x v="10"/>
    <n v="1720127608"/>
    <s v="UT0043"/>
    <x v="51"/>
    <x v="2"/>
    <n v="1600"/>
    <n v="154448"/>
    <x v="2"/>
  </r>
  <r>
    <x v="11"/>
    <n v="1720127608"/>
    <s v="UT0043"/>
    <x v="51"/>
    <x v="2"/>
    <n v="1626"/>
    <n v="156957.78"/>
    <x v="2"/>
  </r>
  <r>
    <x v="12"/>
    <n v="1720127608"/>
    <s v="UT0043"/>
    <x v="51"/>
    <x v="2"/>
    <n v="2049"/>
    <n v="197789.97"/>
    <x v="2"/>
  </r>
  <r>
    <x v="13"/>
    <n v="1720127608"/>
    <s v="UT0043"/>
    <x v="51"/>
    <x v="2"/>
    <n v="2088"/>
    <n v="313993.44"/>
    <x v="2"/>
  </r>
  <r>
    <x v="14"/>
    <n v="1720127608"/>
    <s v="UT0043"/>
    <x v="51"/>
    <x v="2"/>
    <n v="2045"/>
    <n v="329632.96000000002"/>
    <x v="2"/>
  </r>
  <r>
    <x v="15"/>
    <n v="1720127608"/>
    <s v="UT0043"/>
    <x v="51"/>
    <x v="2"/>
    <n v="2039"/>
    <n v="306624.82"/>
    <x v="2"/>
  </r>
  <r>
    <x v="16"/>
    <n v="1720127608"/>
    <s v="UT0043"/>
    <x v="51"/>
    <x v="2"/>
    <n v="2085"/>
    <n v="313542.3"/>
    <x v="2"/>
  </r>
  <r>
    <x v="17"/>
    <n v="1720127608"/>
    <s v="UT0043"/>
    <x v="51"/>
    <x v="2"/>
    <n v="2180"/>
    <n v="292468.8"/>
    <x v="2"/>
  </r>
  <r>
    <x v="18"/>
    <n v="1720127608"/>
    <s v="UT0043"/>
    <x v="51"/>
    <x v="2"/>
    <n v="2335"/>
    <n v="313263.59999999998"/>
    <x v="2"/>
  </r>
  <r>
    <x v="19"/>
    <n v="1720127608"/>
    <s v="UT0043"/>
    <x v="51"/>
    <x v="2"/>
    <n v="2197"/>
    <n v="294749.52"/>
    <x v="2"/>
  </r>
  <r>
    <x v="20"/>
    <n v="1720127608"/>
    <s v="UT0043"/>
    <x v="51"/>
    <x v="2"/>
    <n v="2317"/>
    <n v="310848.71999999997"/>
    <x v="2"/>
  </r>
  <r>
    <x v="21"/>
    <n v="1720127608"/>
    <s v="UT0043"/>
    <x v="51"/>
    <x v="2"/>
    <n v="2085"/>
    <n v="276825.45"/>
    <x v="2"/>
  </r>
  <r>
    <x v="22"/>
    <n v="1720127608"/>
    <s v="UT0043"/>
    <x v="51"/>
    <x v="2"/>
    <n v="2086"/>
    <n v="303200.09999999998"/>
    <x v="2"/>
  </r>
  <r>
    <x v="17"/>
    <n v="1720328529"/>
    <s v="UT0025"/>
    <x v="52"/>
    <x v="0"/>
    <n v="1620"/>
    <n v="286140.59999999998"/>
    <x v="0"/>
  </r>
  <r>
    <x v="18"/>
    <n v="1720328529"/>
    <s v="UT0025"/>
    <x v="52"/>
    <x v="0"/>
    <n v="3303"/>
    <n v="583408.89"/>
    <x v="0"/>
  </r>
  <r>
    <x v="19"/>
    <n v="1720328529"/>
    <s v="UT0025"/>
    <x v="52"/>
    <x v="0"/>
    <n v="2918"/>
    <n v="515406.34"/>
    <x v="0"/>
  </r>
  <r>
    <x v="20"/>
    <n v="1720328529"/>
    <s v="UT0025"/>
    <x v="52"/>
    <x v="0"/>
    <n v="2940"/>
    <n v="519292.2"/>
    <x v="0"/>
  </r>
  <r>
    <x v="21"/>
    <n v="1720328529"/>
    <s v="UT0025"/>
    <x v="52"/>
    <x v="0"/>
    <n v="3564"/>
    <n v="555235.55999999994"/>
    <x v="0"/>
  </r>
  <r>
    <x v="22"/>
    <n v="1720328529"/>
    <s v="UT0025"/>
    <x v="52"/>
    <x v="0"/>
    <n v="2763"/>
    <n v="754105.59"/>
    <x v="0"/>
  </r>
  <r>
    <x v="6"/>
    <n v="1740604958"/>
    <s v="UT000668"/>
    <x v="53"/>
    <x v="2"/>
    <n v="1591"/>
    <n v="97878.32"/>
    <x v="2"/>
  </r>
  <r>
    <x v="7"/>
    <n v="1740604958"/>
    <s v="UT000668"/>
    <x v="53"/>
    <x v="2"/>
    <n v="621"/>
    <n v="38203.919999999998"/>
    <x v="2"/>
  </r>
  <r>
    <x v="8"/>
    <n v="1740604958"/>
    <s v="UT000668"/>
    <x v="53"/>
    <x v="2"/>
    <n v="488"/>
    <n v="30021.759999999998"/>
    <x v="2"/>
  </r>
  <r>
    <x v="9"/>
    <n v="1740604958"/>
    <s v="UT000668"/>
    <x v="53"/>
    <x v="2"/>
    <n v="715"/>
    <n v="89403.6"/>
    <x v="2"/>
  </r>
  <r>
    <x v="10"/>
    <n v="1740604958"/>
    <s v="UT000668"/>
    <x v="53"/>
    <x v="2"/>
    <n v="823"/>
    <n v="102907.92"/>
    <x v="2"/>
  </r>
  <r>
    <x v="11"/>
    <n v="1740604958"/>
    <s v="UT000668"/>
    <x v="53"/>
    <x v="2"/>
    <n v="1152"/>
    <n v="144046.07999999999"/>
    <x v="2"/>
  </r>
  <r>
    <x v="12"/>
    <n v="1740604958"/>
    <s v="UT000668"/>
    <x v="53"/>
    <x v="2"/>
    <n v="992"/>
    <n v="124039.67999999999"/>
    <x v="2"/>
  </r>
  <r>
    <x v="13"/>
    <n v="1740604958"/>
    <s v="UT000668"/>
    <x v="53"/>
    <x v="2"/>
    <n v="976"/>
    <n v="124586.4"/>
    <x v="2"/>
  </r>
  <r>
    <x v="14"/>
    <n v="1740604958"/>
    <s v="UT000668"/>
    <x v="53"/>
    <x v="2"/>
    <n v="1613"/>
    <n v="205899.45"/>
    <x v="2"/>
  </r>
  <r>
    <x v="15"/>
    <n v="1740604958"/>
    <s v="UT000668"/>
    <x v="53"/>
    <x v="2"/>
    <n v="779"/>
    <n v="99439.35"/>
    <x v="2"/>
  </r>
  <r>
    <x v="16"/>
    <n v="1740604958"/>
    <s v="UT000668"/>
    <x v="53"/>
    <x v="2"/>
    <n v="898"/>
    <n v="114629.7"/>
    <x v="2"/>
  </r>
  <r>
    <x v="17"/>
    <n v="1740604958"/>
    <s v="UT000668"/>
    <x v="53"/>
    <x v="2"/>
    <n v="810"/>
    <n v="101711.7"/>
    <x v="2"/>
  </r>
  <r>
    <x v="18"/>
    <n v="1740604958"/>
    <s v="UT000668"/>
    <x v="53"/>
    <x v="2"/>
    <n v="1013"/>
    <n v="127202.41"/>
    <x v="2"/>
  </r>
  <r>
    <x v="19"/>
    <n v="1740604958"/>
    <s v="UT000668"/>
    <x v="53"/>
    <x v="2"/>
    <n v="1101"/>
    <n v="138252.57"/>
    <x v="2"/>
  </r>
  <r>
    <x v="20"/>
    <n v="1740604958"/>
    <s v="UT000668"/>
    <x v="53"/>
    <x v="2"/>
    <n v="1064"/>
    <n v="133606.48000000001"/>
    <x v="2"/>
  </r>
  <r>
    <x v="21"/>
    <n v="1740604958"/>
    <s v="UT000668"/>
    <x v="53"/>
    <x v="2"/>
    <n v="1018"/>
    <n v="164335.74000000002"/>
    <x v="2"/>
  </r>
  <r>
    <x v="22"/>
    <n v="1740604958"/>
    <s v="UT000668"/>
    <x v="53"/>
    <x v="2"/>
    <n v="1574"/>
    <n v="274631.51999999996"/>
    <x v="2"/>
  </r>
  <r>
    <x v="26"/>
    <n v="1740648989"/>
    <s v="UT0036"/>
    <x v="54"/>
    <x v="0"/>
    <n v="6667"/>
    <n v="573762.02"/>
    <x v="0"/>
  </r>
  <r>
    <x v="27"/>
    <n v="1740648989"/>
    <s v="UT0036"/>
    <x v="54"/>
    <x v="0"/>
    <n v="3872"/>
    <n v="333224.32000000001"/>
    <x v="0"/>
  </r>
  <r>
    <x v="28"/>
    <n v="1740648989"/>
    <s v="UT0036"/>
    <x v="54"/>
    <x v="0"/>
    <n v="4243"/>
    <n v="365152.58"/>
    <x v="0"/>
  </r>
  <r>
    <x v="0"/>
    <n v="1740648989"/>
    <s v="UT0036"/>
    <x v="54"/>
    <x v="0"/>
    <n v="3664"/>
    <n v="199298.5"/>
    <x v="0"/>
  </r>
  <r>
    <x v="1"/>
    <n v="1740648989"/>
    <s v="UT0036"/>
    <x v="54"/>
    <x v="0"/>
    <n v="3437"/>
    <n v="326105.71000000002"/>
    <x v="0"/>
  </r>
  <r>
    <x v="2"/>
    <n v="1740648989"/>
    <s v="UT0036"/>
    <x v="54"/>
    <x v="0"/>
    <n v="2780"/>
    <n v="263910.36"/>
    <x v="0"/>
  </r>
  <r>
    <x v="3"/>
    <n v="1740648989"/>
    <s v="UT0036"/>
    <x v="54"/>
    <x v="0"/>
    <n v="2757"/>
    <n v="261727.6"/>
    <x v="0"/>
  </r>
  <r>
    <x v="4"/>
    <n v="1740648989"/>
    <s v="UT0036"/>
    <x v="54"/>
    <x v="0"/>
    <n v="3082"/>
    <n v="292745.5"/>
    <x v="0"/>
  </r>
  <r>
    <x v="5"/>
    <n v="1740648989"/>
    <s v="UT0036"/>
    <x v="54"/>
    <x v="0"/>
    <n v="3375"/>
    <n v="348165"/>
    <x v="0"/>
  </r>
  <r>
    <x v="6"/>
    <n v="1740648989"/>
    <s v="UT0036"/>
    <x v="54"/>
    <x v="0"/>
    <n v="3325"/>
    <n v="343007"/>
    <x v="0"/>
  </r>
  <r>
    <x v="7"/>
    <n v="1740648989"/>
    <s v="UT0036"/>
    <x v="54"/>
    <x v="0"/>
    <n v="349"/>
    <n v="36002.839999999997"/>
    <x v="0"/>
  </r>
  <r>
    <x v="8"/>
    <n v="1740648989"/>
    <s v="UT0036"/>
    <x v="54"/>
    <x v="0"/>
    <n v="5601"/>
    <n v="577799.16"/>
    <x v="0"/>
  </r>
  <r>
    <x v="9"/>
    <n v="1740648989"/>
    <s v="UT0036"/>
    <x v="54"/>
    <x v="0"/>
    <n v="3231"/>
    <n v="368721.72"/>
    <x v="0"/>
  </r>
  <r>
    <x v="10"/>
    <n v="1740648989"/>
    <s v="UT0036"/>
    <x v="54"/>
    <x v="0"/>
    <n v="4079"/>
    <n v="465495.48"/>
    <x v="0"/>
  </r>
  <r>
    <x v="11"/>
    <n v="1740648989"/>
    <s v="UT0036"/>
    <x v="54"/>
    <x v="0"/>
    <n v="3621"/>
    <n v="413228.52"/>
    <x v="0"/>
  </r>
  <r>
    <x v="12"/>
    <n v="1740648989"/>
    <s v="UT0036"/>
    <x v="54"/>
    <x v="0"/>
    <n v="3375"/>
    <n v="385155"/>
    <x v="0"/>
  </r>
  <r>
    <x v="13"/>
    <n v="1740648989"/>
    <s v="UT0036"/>
    <x v="54"/>
    <x v="0"/>
    <n v="3235"/>
    <n v="351903.3"/>
    <x v="0"/>
  </r>
  <r>
    <x v="14"/>
    <n v="1740648989"/>
    <s v="UT0036"/>
    <x v="54"/>
    <x v="0"/>
    <n v="4574"/>
    <n v="534109.80000000005"/>
    <x v="0"/>
  </r>
  <r>
    <x v="15"/>
    <n v="1740648989"/>
    <s v="UT0036"/>
    <x v="54"/>
    <x v="0"/>
    <n v="4864"/>
    <n v="529105.92000000004"/>
    <x v="0"/>
  </r>
  <r>
    <x v="16"/>
    <n v="1740648989"/>
    <s v="UT0036"/>
    <x v="54"/>
    <x v="0"/>
    <n v="4291"/>
    <n v="466774.98"/>
    <x v="0"/>
  </r>
  <r>
    <x v="17"/>
    <n v="1740648989"/>
    <s v="UT0036"/>
    <x v="54"/>
    <x v="0"/>
    <n v="4614"/>
    <n v="553818.42000000004"/>
    <x v="0"/>
  </r>
  <r>
    <x v="18"/>
    <n v="1740648989"/>
    <s v="UT0036"/>
    <x v="54"/>
    <x v="0"/>
    <n v="4077"/>
    <n v="489362.31"/>
    <x v="0"/>
  </r>
  <r>
    <x v="19"/>
    <n v="1740648989"/>
    <s v="UT0036"/>
    <x v="54"/>
    <x v="0"/>
    <n v="4247"/>
    <n v="509767.41"/>
    <x v="0"/>
  </r>
  <r>
    <x v="20"/>
    <n v="1740648989"/>
    <s v="UT0036"/>
    <x v="54"/>
    <x v="0"/>
    <n v="4524"/>
    <n v="543015.72"/>
    <x v="0"/>
  </r>
  <r>
    <x v="21"/>
    <n v="1740648989"/>
    <s v="UT0036"/>
    <x v="54"/>
    <x v="0"/>
    <n v="3734"/>
    <n v="555581.86"/>
    <x v="0"/>
  </r>
  <r>
    <x v="22"/>
    <n v="1740648989"/>
    <s v="UT0036"/>
    <x v="54"/>
    <x v="0"/>
    <n v="4336"/>
    <n v="595116"/>
    <x v="0"/>
  </r>
  <r>
    <x v="6"/>
    <n v="1750872867"/>
    <s v="UT0065"/>
    <x v="55"/>
    <x v="1"/>
    <n v="2671"/>
    <n v="242874.03"/>
    <x v="1"/>
  </r>
  <r>
    <x v="7"/>
    <n v="1750872867"/>
    <s v="UT0065"/>
    <x v="55"/>
    <x v="1"/>
    <n v="2158"/>
    <n v="196226.94"/>
    <x v="1"/>
  </r>
  <r>
    <x v="8"/>
    <n v="1750872867"/>
    <s v="UT0065"/>
    <x v="55"/>
    <x v="1"/>
    <n v="2138"/>
    <n v="194408.34"/>
    <x v="1"/>
  </r>
  <r>
    <x v="9"/>
    <n v="1750872867"/>
    <s v="UT0065"/>
    <x v="55"/>
    <x v="1"/>
    <n v="1766"/>
    <n v="167399.14000000001"/>
    <x v="1"/>
  </r>
  <r>
    <x v="10"/>
    <n v="1750872867"/>
    <s v="UT0065"/>
    <x v="55"/>
    <x v="1"/>
    <n v="984"/>
    <n v="93273.36"/>
    <x v="1"/>
  </r>
  <r>
    <x v="11"/>
    <n v="1750872867"/>
    <s v="UT0065"/>
    <x v="55"/>
    <x v="1"/>
    <n v="1826"/>
    <n v="173086.54"/>
    <x v="1"/>
  </r>
  <r>
    <x v="12"/>
    <n v="1750872867"/>
    <s v="UT0065"/>
    <x v="55"/>
    <x v="1"/>
    <n v="2245"/>
    <n v="212803.55"/>
    <x v="1"/>
  </r>
  <r>
    <x v="13"/>
    <n v="1750872867"/>
    <s v="UT0065"/>
    <x v="55"/>
    <x v="1"/>
    <n v="1798"/>
    <n v="213350.68"/>
    <x v="1"/>
  </r>
  <r>
    <x v="14"/>
    <n v="1750872867"/>
    <s v="UT0065"/>
    <x v="55"/>
    <x v="1"/>
    <n v="1114"/>
    <n v="147613.04"/>
    <x v="1"/>
  </r>
  <r>
    <x v="15"/>
    <n v="1750872867"/>
    <s v="UT0065"/>
    <x v="55"/>
    <x v="1"/>
    <n v="1485"/>
    <n v="176210.1"/>
    <x v="1"/>
  </r>
  <r>
    <x v="16"/>
    <n v="1750872867"/>
    <s v="UT0065"/>
    <x v="55"/>
    <x v="1"/>
    <n v="1498"/>
    <n v="177752.68"/>
    <x v="1"/>
  </r>
  <r>
    <x v="17"/>
    <n v="1750872867"/>
    <s v="UT0065"/>
    <x v="55"/>
    <x v="1"/>
    <n v="1532"/>
    <n v="217038.44"/>
    <x v="1"/>
  </r>
  <r>
    <x v="18"/>
    <n v="1750872867"/>
    <s v="UT0065"/>
    <x v="55"/>
    <x v="1"/>
    <n v="1590"/>
    <n v="225255.3"/>
    <x v="1"/>
  </r>
  <r>
    <x v="19"/>
    <n v="1750872867"/>
    <s v="UT0065"/>
    <x v="55"/>
    <x v="1"/>
    <n v="1795"/>
    <n v="254297.65"/>
    <x v="1"/>
  </r>
  <r>
    <x v="20"/>
    <n v="1750872867"/>
    <s v="UT0065"/>
    <x v="55"/>
    <x v="1"/>
    <n v="2535"/>
    <n v="359133.45"/>
    <x v="1"/>
  </r>
  <r>
    <x v="21"/>
    <n v="1750872867"/>
    <s v="UT0065"/>
    <x v="55"/>
    <x v="1"/>
    <n v="63"/>
    <n v="9536.94"/>
    <x v="1"/>
  </r>
  <r>
    <x v="22"/>
    <n v="1750872867"/>
    <s v="UT0065"/>
    <x v="55"/>
    <x v="1"/>
    <n v="3538"/>
    <n v="524614.64"/>
    <x v="1"/>
  </r>
  <r>
    <x v="7"/>
    <n v="1760973879"/>
    <s v="UT000225"/>
    <x v="56"/>
    <x v="1"/>
    <n v="5497"/>
    <n v="699438.28"/>
    <x v="1"/>
  </r>
  <r>
    <x v="8"/>
    <n v="1760973879"/>
    <s v="UT000225"/>
    <x v="56"/>
    <x v="1"/>
    <n v="3726"/>
    <n v="474096.24"/>
    <x v="1"/>
  </r>
  <r>
    <x v="9"/>
    <n v="1760973879"/>
    <s v="UT000225"/>
    <x v="56"/>
    <x v="1"/>
    <n v="2398"/>
    <n v="307687.38"/>
    <x v="1"/>
  </r>
  <r>
    <x v="10"/>
    <n v="1760973879"/>
    <s v="UT000225"/>
    <x v="56"/>
    <x v="1"/>
    <n v="2422"/>
    <n v="310766.82"/>
    <x v="1"/>
  </r>
  <r>
    <x v="11"/>
    <n v="1760973879"/>
    <s v="UT000225"/>
    <x v="56"/>
    <x v="1"/>
    <n v="2499"/>
    <n v="320646.69"/>
    <x v="1"/>
  </r>
  <r>
    <x v="12"/>
    <n v="1760973879"/>
    <s v="UT000225"/>
    <x v="56"/>
    <x v="1"/>
    <n v="2838"/>
    <n v="364143.78"/>
    <x v="1"/>
  </r>
  <r>
    <x v="13"/>
    <n v="1760973879"/>
    <s v="UT000225"/>
    <x v="56"/>
    <x v="1"/>
    <n v="2878"/>
    <n v="444276.86"/>
    <x v="1"/>
  </r>
  <r>
    <x v="14"/>
    <n v="1760973879"/>
    <s v="UT000225"/>
    <x v="56"/>
    <x v="1"/>
    <n v="3305"/>
    <n v="537516.34"/>
    <x v="1"/>
  </r>
  <r>
    <x v="15"/>
    <n v="1760973879"/>
    <s v="UT000225"/>
    <x v="56"/>
    <x v="1"/>
    <n v="2756"/>
    <n v="425443.72"/>
    <x v="1"/>
  </r>
  <r>
    <x v="16"/>
    <n v="1760973879"/>
    <s v="UT000225"/>
    <x v="56"/>
    <x v="1"/>
    <n v="3503"/>
    <n v="540758.11"/>
    <x v="1"/>
  </r>
  <r>
    <x v="17"/>
    <n v="1760973879"/>
    <s v="UT000225"/>
    <x v="56"/>
    <x v="1"/>
    <n v="2783"/>
    <n v="350435.36"/>
    <x v="1"/>
  </r>
  <r>
    <x v="18"/>
    <n v="1760973879"/>
    <s v="UT000225"/>
    <x v="56"/>
    <x v="1"/>
    <n v="2643"/>
    <n v="332806.56"/>
    <x v="1"/>
  </r>
  <r>
    <x v="19"/>
    <n v="1760973879"/>
    <s v="UT000225"/>
    <x v="56"/>
    <x v="1"/>
    <n v="2372"/>
    <n v="298682.23999999999"/>
    <x v="1"/>
  </r>
  <r>
    <x v="20"/>
    <n v="1760973879"/>
    <s v="UT000225"/>
    <x v="56"/>
    <x v="1"/>
    <n v="2747"/>
    <n v="345902.24"/>
    <x v="1"/>
  </r>
  <r>
    <x v="21"/>
    <n v="1760973879"/>
    <s v="UT000225"/>
    <x v="56"/>
    <x v="1"/>
    <n v="3153"/>
    <n v="478057.86"/>
    <x v="1"/>
  </r>
  <r>
    <x v="22"/>
    <n v="1760973879"/>
    <s v="UT000225"/>
    <x v="56"/>
    <x v="1"/>
    <n v="3259"/>
    <n v="502700.75"/>
    <x v="1"/>
  </r>
  <r>
    <x v="27"/>
    <n v="1770036790"/>
    <s v="UT0076"/>
    <x v="57"/>
    <x v="0"/>
    <n v="9443"/>
    <n v="1123244.8500000001"/>
    <x v="0"/>
  </r>
  <r>
    <x v="28"/>
    <n v="1770036790"/>
    <s v="UT0076"/>
    <x v="57"/>
    <x v="0"/>
    <n v="4357"/>
    <n v="518265.15"/>
    <x v="0"/>
  </r>
  <r>
    <x v="0"/>
    <n v="1770036790"/>
    <s v="UT0076"/>
    <x v="57"/>
    <x v="0"/>
    <n v="4677"/>
    <n v="307813.5"/>
    <x v="0"/>
  </r>
  <r>
    <x v="1"/>
    <n v="1770036790"/>
    <s v="UT0076"/>
    <x v="57"/>
    <x v="0"/>
    <n v="4665"/>
    <n v="473586.54"/>
    <x v="0"/>
  </r>
  <r>
    <x v="2"/>
    <n v="1770036790"/>
    <s v="UT0076"/>
    <x v="57"/>
    <x v="0"/>
    <n v="4191"/>
    <n v="425694.6"/>
    <x v="0"/>
  </r>
  <r>
    <x v="3"/>
    <n v="1770036790"/>
    <s v="UT0076"/>
    <x v="57"/>
    <x v="0"/>
    <n v="4715"/>
    <n v="478920.34"/>
    <x v="0"/>
  </r>
  <r>
    <x v="4"/>
    <n v="1770036790"/>
    <s v="UT0076"/>
    <x v="57"/>
    <x v="0"/>
    <n v="4075"/>
    <n v="414146.54"/>
    <x v="0"/>
  </r>
  <r>
    <x v="5"/>
    <n v="1770036790"/>
    <s v="UT0076"/>
    <x v="57"/>
    <x v="0"/>
    <n v="4257"/>
    <n v="416590.02"/>
    <x v="0"/>
  </r>
  <r>
    <x v="6"/>
    <n v="1770036790"/>
    <s v="UT0076"/>
    <x v="57"/>
    <x v="0"/>
    <n v="2960"/>
    <n v="289665.59999999998"/>
    <x v="0"/>
  </r>
  <r>
    <x v="7"/>
    <n v="1770036790"/>
    <s v="UT0076"/>
    <x v="57"/>
    <x v="0"/>
    <n v="3598"/>
    <n v="352100.28"/>
    <x v="0"/>
  </r>
  <r>
    <x v="8"/>
    <n v="1770036790"/>
    <s v="UT0076"/>
    <x v="57"/>
    <x v="0"/>
    <n v="3018"/>
    <n v="295341.48"/>
    <x v="0"/>
  </r>
  <r>
    <x v="9"/>
    <n v="1770036790"/>
    <s v="UT0076"/>
    <x v="57"/>
    <x v="0"/>
    <n v="2906"/>
    <n v="311726.62"/>
    <x v="0"/>
  </r>
  <r>
    <x v="10"/>
    <n v="1770036790"/>
    <s v="UT0076"/>
    <x v="57"/>
    <x v="0"/>
    <n v="4674"/>
    <n v="501379.98"/>
    <x v="0"/>
  </r>
  <r>
    <x v="11"/>
    <n v="1770036790"/>
    <s v="UT0076"/>
    <x v="57"/>
    <x v="0"/>
    <n v="2997"/>
    <n v="321488.19"/>
    <x v="0"/>
  </r>
  <r>
    <x v="12"/>
    <n v="1770036790"/>
    <s v="UT0076"/>
    <x v="57"/>
    <x v="0"/>
    <n v="1722"/>
    <n v="184718.94"/>
    <x v="0"/>
  </r>
  <r>
    <x v="13"/>
    <n v="1770036790"/>
    <s v="UT0076"/>
    <x v="57"/>
    <x v="0"/>
    <n v="598"/>
    <n v="63615.24"/>
    <x v="0"/>
  </r>
  <r>
    <x v="14"/>
    <n v="1770036790"/>
    <s v="UT0076"/>
    <x v="57"/>
    <x v="0"/>
    <n v="522"/>
    <n v="55530.36"/>
    <x v="0"/>
  </r>
  <r>
    <x v="15"/>
    <n v="1770036790"/>
    <s v="UT0076"/>
    <x v="57"/>
    <x v="0"/>
    <n v="193"/>
    <n v="20531.34"/>
    <x v="0"/>
  </r>
  <r>
    <x v="16"/>
    <n v="1770036790"/>
    <s v="UT0076"/>
    <x v="57"/>
    <x v="0"/>
    <n v="157"/>
    <n v="16701.66"/>
    <x v="0"/>
  </r>
  <r>
    <x v="17"/>
    <n v="1770036790"/>
    <s v="UT0076"/>
    <x v="57"/>
    <x v="0"/>
    <n v="905"/>
    <n v="96210.55"/>
    <x v="0"/>
  </r>
  <r>
    <x v="18"/>
    <n v="1770036790"/>
    <s v="UT0076"/>
    <x v="57"/>
    <x v="0"/>
    <n v="1889"/>
    <n v="200819.59"/>
    <x v="0"/>
  </r>
  <r>
    <x v="19"/>
    <n v="1770036790"/>
    <s v="UT0076"/>
    <x v="57"/>
    <x v="0"/>
    <n v="1563"/>
    <n v="166162.53"/>
    <x v="0"/>
  </r>
  <r>
    <x v="20"/>
    <n v="1770036790"/>
    <s v="UT0076"/>
    <x v="57"/>
    <x v="0"/>
    <n v="1511"/>
    <n v="160634.41"/>
    <x v="0"/>
  </r>
  <r>
    <x v="21"/>
    <n v="1770036790"/>
    <s v="UT0076"/>
    <x v="57"/>
    <x v="0"/>
    <n v="4910"/>
    <n v="666532.5"/>
    <x v="0"/>
  </r>
  <r>
    <x v="22"/>
    <n v="1770036790"/>
    <s v="UT0076"/>
    <x v="57"/>
    <x v="0"/>
    <n v="2896"/>
    <n v="682905.76"/>
    <x v="0"/>
  </r>
  <r>
    <x v="15"/>
    <n v="1780157529"/>
    <s v="UT0027"/>
    <x v="58"/>
    <x v="1"/>
    <n v="19107"/>
    <n v="2421430.11"/>
    <x v="1"/>
  </r>
  <r>
    <x v="16"/>
    <n v="1780157529"/>
    <s v="UT0027"/>
    <x v="58"/>
    <x v="1"/>
    <n v="6736"/>
    <n v="853653.28"/>
    <x v="1"/>
  </r>
  <r>
    <x v="17"/>
    <n v="1780157529"/>
    <s v="UT0027"/>
    <x v="58"/>
    <x v="1"/>
    <n v="7230"/>
    <n v="921318.9"/>
    <x v="1"/>
  </r>
  <r>
    <x v="18"/>
    <n v="1780157529"/>
    <s v="UT0027"/>
    <x v="58"/>
    <x v="1"/>
    <n v="6866"/>
    <n v="874934.38"/>
    <x v="1"/>
  </r>
  <r>
    <x v="19"/>
    <n v="1780157529"/>
    <s v="UT0027"/>
    <x v="58"/>
    <x v="1"/>
    <n v="6638"/>
    <n v="845880.34"/>
    <x v="1"/>
  </r>
  <r>
    <x v="20"/>
    <n v="1780157529"/>
    <s v="UT0027"/>
    <x v="58"/>
    <x v="1"/>
    <n v="6337"/>
    <n v="807523.91"/>
    <x v="1"/>
  </r>
  <r>
    <x v="21"/>
    <n v="1780157529"/>
    <s v="UT0027"/>
    <x v="58"/>
    <x v="1"/>
    <n v="6686"/>
    <n v="910031.46000000008"/>
    <x v="1"/>
  </r>
  <r>
    <x v="22"/>
    <n v="1780157529"/>
    <s v="UT0027"/>
    <x v="58"/>
    <x v="1"/>
    <n v="6622"/>
    <n v="1811779.2000000002"/>
    <x v="1"/>
  </r>
  <r>
    <x v="29"/>
    <n v="1851579072"/>
    <s v="UT0093"/>
    <x v="59"/>
    <x v="8"/>
    <n v="2540"/>
    <n v="255028.39"/>
    <x v="8"/>
  </r>
  <r>
    <x v="30"/>
    <n v="1851579072"/>
    <s v="UT0093"/>
    <x v="59"/>
    <x v="8"/>
    <n v="2547"/>
    <n v="255731.23"/>
    <x v="8"/>
  </r>
  <r>
    <x v="31"/>
    <n v="1851579072"/>
    <s v="UT0093"/>
    <x v="59"/>
    <x v="8"/>
    <n v="2549"/>
    <n v="335945.2"/>
    <x v="8"/>
  </r>
  <r>
    <x v="23"/>
    <n v="1851579072"/>
    <s v="UT0093"/>
    <x v="59"/>
    <x v="8"/>
    <n v="2345"/>
    <n v="309059.03999999998"/>
    <x v="8"/>
  </r>
  <r>
    <x v="24"/>
    <n v="1851579072"/>
    <s v="UT0093"/>
    <x v="59"/>
    <x v="8"/>
    <n v="1849"/>
    <n v="243688.77"/>
    <x v="8"/>
  </r>
  <r>
    <x v="25"/>
    <n v="1851579072"/>
    <s v="UT0093"/>
    <x v="59"/>
    <x v="8"/>
    <n v="1414"/>
    <n v="186358.02"/>
    <x v="8"/>
  </r>
  <r>
    <x v="26"/>
    <n v="1851579072"/>
    <s v="UT0093"/>
    <x v="59"/>
    <x v="8"/>
    <n v="1728"/>
    <n v="0"/>
    <x v="8"/>
  </r>
  <r>
    <x v="27"/>
    <n v="1851579072"/>
    <s v="UT0093"/>
    <x v="59"/>
    <x v="8"/>
    <n v="1671"/>
    <n v="458185.2"/>
    <x v="8"/>
  </r>
  <r>
    <x v="28"/>
    <n v="1851579072"/>
    <s v="UT0093"/>
    <x v="59"/>
    <x v="8"/>
    <n v="1513"/>
    <n v="203952.4"/>
    <x v="8"/>
  </r>
  <r>
    <x v="0"/>
    <n v="1851579072"/>
    <s v="UT0093"/>
    <x v="59"/>
    <x v="8"/>
    <n v="1437"/>
    <n v="184501.55"/>
    <x v="8"/>
  </r>
  <r>
    <x v="1"/>
    <n v="1851579072"/>
    <s v="UT0093"/>
    <x v="59"/>
    <x v="8"/>
    <n v="1371"/>
    <n v="183934.62"/>
    <x v="8"/>
  </r>
  <r>
    <x v="2"/>
    <n v="1851579072"/>
    <s v="UT0093"/>
    <x v="59"/>
    <x v="8"/>
    <n v="1286"/>
    <n v="172584.9"/>
    <x v="8"/>
  </r>
  <r>
    <x v="3"/>
    <n v="1851579072"/>
    <s v="UT0093"/>
    <x v="59"/>
    <x v="8"/>
    <n v="1659"/>
    <n v="222692.86"/>
    <x v="8"/>
  </r>
  <r>
    <x v="4"/>
    <n v="1851579072"/>
    <s v="UT0093"/>
    <x v="59"/>
    <x v="8"/>
    <n v="1626"/>
    <n v="218424.79"/>
    <x v="8"/>
  </r>
  <r>
    <x v="5"/>
    <n v="1851579072"/>
    <s v="UT0093"/>
    <x v="59"/>
    <x v="8"/>
    <n v="1414"/>
    <n v="178885.14"/>
    <x v="8"/>
  </r>
  <r>
    <x v="6"/>
    <n v="1851579072"/>
    <s v="UT0093"/>
    <x v="59"/>
    <x v="8"/>
    <n v="1882"/>
    <n v="238091.82"/>
    <x v="8"/>
  </r>
  <r>
    <x v="7"/>
    <n v="1851579072"/>
    <s v="UT0093"/>
    <x v="59"/>
    <x v="8"/>
    <n v="1659"/>
    <n v="209880.09"/>
    <x v="8"/>
  </r>
  <r>
    <x v="8"/>
    <n v="1851579072"/>
    <s v="UT0093"/>
    <x v="59"/>
    <x v="8"/>
    <n v="1812"/>
    <n v="229236.12"/>
    <x v="8"/>
  </r>
  <r>
    <x v="9"/>
    <n v="1851579072"/>
    <s v="UT0093"/>
    <x v="59"/>
    <x v="8"/>
    <n v="1914"/>
    <n v="231192.06"/>
    <x v="8"/>
  </r>
  <r>
    <x v="10"/>
    <n v="1851579072"/>
    <s v="UT0093"/>
    <x v="59"/>
    <x v="8"/>
    <n v="2270"/>
    <n v="274193.3"/>
    <x v="8"/>
  </r>
  <r>
    <x v="11"/>
    <n v="1851579072"/>
    <s v="UT0093"/>
    <x v="59"/>
    <x v="8"/>
    <n v="2377"/>
    <n v="287117.83"/>
    <x v="8"/>
  </r>
  <r>
    <x v="12"/>
    <n v="1851579072"/>
    <s v="UT0093"/>
    <x v="59"/>
    <x v="8"/>
    <n v="2692"/>
    <n v="325166.68"/>
    <x v="8"/>
  </r>
  <r>
    <x v="13"/>
    <n v="1851579072"/>
    <s v="UT0093"/>
    <x v="59"/>
    <x v="8"/>
    <n v="2620"/>
    <n v="312618.40000000002"/>
    <x v="8"/>
  </r>
  <r>
    <x v="14"/>
    <n v="1851579072"/>
    <s v="UT0093"/>
    <x v="59"/>
    <x v="8"/>
    <n v="2518"/>
    <n v="319896.92"/>
    <x v="8"/>
  </r>
  <r>
    <x v="15"/>
    <n v="1851579072"/>
    <s v="UT0093"/>
    <x v="59"/>
    <x v="8"/>
    <n v="1977"/>
    <n v="235895.64"/>
    <x v="8"/>
  </r>
  <r>
    <x v="16"/>
    <n v="1851579072"/>
    <s v="UT0093"/>
    <x v="59"/>
    <x v="8"/>
    <n v="2255"/>
    <n v="269066.59999999998"/>
    <x v="8"/>
  </r>
  <r>
    <x v="17"/>
    <n v="1851579072"/>
    <s v="UT0093"/>
    <x v="59"/>
    <x v="8"/>
    <n v="2186"/>
    <n v="601128.14"/>
    <x v="8"/>
  </r>
  <r>
    <x v="18"/>
    <n v="1851579072"/>
    <s v="UT0093"/>
    <x v="59"/>
    <x v="8"/>
    <n v="2321"/>
    <n v="595889.36"/>
    <x v="8"/>
  </r>
  <r>
    <x v="19"/>
    <n v="1851579072"/>
    <s v="UT0093"/>
    <x v="59"/>
    <x v="8"/>
    <n v="2172"/>
    <n v="-10056.36"/>
    <x v="8"/>
  </r>
  <r>
    <x v="20"/>
    <n v="1851579072"/>
    <s v="UT0093"/>
    <x v="59"/>
    <x v="8"/>
    <n v="2236"/>
    <n v="302262.48"/>
    <x v="8"/>
  </r>
  <r>
    <x v="21"/>
    <n v="1851579072"/>
    <s v="UT0093"/>
    <x v="59"/>
    <x v="8"/>
    <n v="1610"/>
    <n v="206740.1"/>
    <x v="8"/>
  </r>
  <r>
    <x v="22"/>
    <n v="1851579072"/>
    <s v="UT0093"/>
    <x v="60"/>
    <x v="8"/>
    <n v="1974"/>
    <n v="270220.86"/>
    <x v="8"/>
  </r>
  <r>
    <x v="25"/>
    <n v="1861878266"/>
    <s v="UT0050"/>
    <x v="61"/>
    <x v="0"/>
    <n v="11598"/>
    <n v="1666160.32"/>
    <x v="0"/>
  </r>
  <r>
    <x v="26"/>
    <n v="1861878266"/>
    <s v="UT0050"/>
    <x v="61"/>
    <x v="0"/>
    <n v="4666"/>
    <n v="620857.96"/>
    <x v="0"/>
  </r>
  <r>
    <x v="27"/>
    <n v="1861878266"/>
    <s v="UT0050"/>
    <x v="61"/>
    <x v="0"/>
    <n v="4621"/>
    <n v="614870.26"/>
    <x v="0"/>
  </r>
  <r>
    <x v="28"/>
    <n v="1861878266"/>
    <s v="UT0050"/>
    <x v="61"/>
    <x v="0"/>
    <n v="4596"/>
    <n v="611543.76"/>
    <x v="0"/>
  </r>
  <r>
    <x v="0"/>
    <n v="1861878266"/>
    <s v="UT0050"/>
    <x v="61"/>
    <x v="0"/>
    <n v="4983"/>
    <n v="512109.98"/>
    <x v="0"/>
  </r>
  <r>
    <x v="1"/>
    <n v="1861878266"/>
    <s v="UT0050"/>
    <x v="61"/>
    <x v="0"/>
    <n v="4341"/>
    <n v="585859.17000000004"/>
    <x v="0"/>
  </r>
  <r>
    <x v="2"/>
    <n v="1861878266"/>
    <s v="UT0050"/>
    <x v="61"/>
    <x v="0"/>
    <n v="4110"/>
    <n v="554980.91"/>
    <x v="0"/>
  </r>
  <r>
    <x v="3"/>
    <n v="1861878266"/>
    <s v="UT0050"/>
    <x v="61"/>
    <x v="0"/>
    <n v="3794"/>
    <n v="512312.15"/>
    <x v="0"/>
  </r>
  <r>
    <x v="4"/>
    <n v="1861878266"/>
    <s v="UT0050"/>
    <x v="61"/>
    <x v="0"/>
    <n v="3371"/>
    <n v="455450.22"/>
    <x v="0"/>
  </r>
  <r>
    <x v="5"/>
    <n v="1861878266"/>
    <s v="UT0050"/>
    <x v="61"/>
    <x v="0"/>
    <n v="3657"/>
    <n v="472118.7"/>
    <x v="0"/>
  </r>
  <r>
    <x v="6"/>
    <n v="1861878266"/>
    <s v="UT0050"/>
    <x v="61"/>
    <x v="0"/>
    <n v="4155"/>
    <n v="536410.5"/>
    <x v="0"/>
  </r>
  <r>
    <x v="7"/>
    <n v="1861878266"/>
    <s v="UT0050"/>
    <x v="61"/>
    <x v="0"/>
    <n v="4004"/>
    <n v="516916.4"/>
    <x v="0"/>
  </r>
  <r>
    <x v="8"/>
    <n v="1861878266"/>
    <s v="UT0050"/>
    <x v="61"/>
    <x v="0"/>
    <n v="3477"/>
    <n v="448880.7"/>
    <x v="0"/>
  </r>
  <r>
    <x v="9"/>
    <n v="1861878266"/>
    <s v="UT0050"/>
    <x v="61"/>
    <x v="0"/>
    <n v="4020"/>
    <n v="531685.19999999995"/>
    <x v="0"/>
  </r>
  <r>
    <x v="10"/>
    <n v="1861878266"/>
    <s v="UT0050"/>
    <x v="61"/>
    <x v="0"/>
    <n v="4622"/>
    <n v="611305.72"/>
    <x v="0"/>
  </r>
  <r>
    <x v="11"/>
    <n v="1861878266"/>
    <s v="UT0050"/>
    <x v="61"/>
    <x v="0"/>
    <n v="4769"/>
    <n v="630747.93999999994"/>
    <x v="0"/>
  </r>
  <r>
    <x v="12"/>
    <n v="1861878266"/>
    <s v="UT0050"/>
    <x v="61"/>
    <x v="0"/>
    <n v="5014"/>
    <n v="663151.64"/>
    <x v="0"/>
  </r>
  <r>
    <x v="13"/>
    <n v="1861878266"/>
    <s v="UT0050"/>
    <x v="61"/>
    <x v="0"/>
    <n v="4589"/>
    <n v="644249.71"/>
    <x v="0"/>
  </r>
  <r>
    <x v="14"/>
    <n v="1861878266"/>
    <s v="UT0050"/>
    <x v="61"/>
    <x v="0"/>
    <n v="4722"/>
    <n v="713461.98"/>
    <x v="0"/>
  </r>
  <r>
    <x v="15"/>
    <n v="1861878266"/>
    <s v="UT0050"/>
    <x v="61"/>
    <x v="0"/>
    <n v="4501"/>
    <n v="631895.39"/>
    <x v="0"/>
  </r>
  <r>
    <x v="16"/>
    <n v="1861878266"/>
    <s v="UT0050"/>
    <x v="61"/>
    <x v="0"/>
    <n v="4751"/>
    <n v="666992.89"/>
    <x v="0"/>
  </r>
  <r>
    <x v="17"/>
    <n v="1861878266"/>
    <s v="UT0050"/>
    <x v="61"/>
    <x v="0"/>
    <n v="5344"/>
    <n v="672756.16"/>
    <x v="0"/>
  </r>
  <r>
    <x v="18"/>
    <n v="1861878266"/>
    <s v="UT0050"/>
    <x v="61"/>
    <x v="0"/>
    <n v="5519"/>
    <n v="694786.91"/>
    <x v="0"/>
  </r>
  <r>
    <x v="19"/>
    <n v="1861878266"/>
    <s v="UT0050"/>
    <x v="61"/>
    <x v="0"/>
    <n v="5007"/>
    <n v="630331.23"/>
    <x v="0"/>
  </r>
  <r>
    <x v="20"/>
    <n v="1861878266"/>
    <s v="UT0050"/>
    <x v="61"/>
    <x v="0"/>
    <n v="5380"/>
    <n v="677288.2"/>
    <x v="0"/>
  </r>
  <r>
    <x v="21"/>
    <n v="1861878266"/>
    <s v="UT0050"/>
    <x v="61"/>
    <x v="0"/>
    <n v="4757"/>
    <n v="751510.86"/>
    <x v="0"/>
  </r>
  <r>
    <x v="22"/>
    <n v="1861878266"/>
    <s v="UT0050"/>
    <x v="61"/>
    <x v="0"/>
    <n v="6115"/>
    <n v="864110.65"/>
    <x v="0"/>
  </r>
  <r>
    <x v="15"/>
    <n v="1861965600"/>
    <s v="UT0038"/>
    <x v="62"/>
    <x v="1"/>
    <n v="11146"/>
    <n v="1445078.9"/>
    <x v="1"/>
  </r>
  <r>
    <x v="16"/>
    <n v="1861965600"/>
    <s v="UT0038"/>
    <x v="62"/>
    <x v="1"/>
    <n v="4650"/>
    <n v="602872.5"/>
    <x v="1"/>
  </r>
  <r>
    <x v="17"/>
    <n v="1861965600"/>
    <s v="UT0038"/>
    <x v="62"/>
    <x v="1"/>
    <n v="4810"/>
    <n v="702596.7"/>
    <x v="1"/>
  </r>
  <r>
    <x v="18"/>
    <n v="1861965600"/>
    <s v="UT0038"/>
    <x v="62"/>
    <x v="1"/>
    <n v="4619"/>
    <n v="674697.33"/>
    <x v="1"/>
  </r>
  <r>
    <x v="19"/>
    <n v="1861965600"/>
    <s v="UT0038"/>
    <x v="62"/>
    <x v="1"/>
    <n v="4111"/>
    <n v="600493.77"/>
    <x v="1"/>
  </r>
  <r>
    <x v="20"/>
    <n v="1861965600"/>
    <s v="UT0038"/>
    <x v="62"/>
    <x v="1"/>
    <n v="3094"/>
    <n v="451940.58"/>
    <x v="1"/>
  </r>
  <r>
    <x v="21"/>
    <n v="1861965600"/>
    <s v="UT0038"/>
    <x v="62"/>
    <x v="1"/>
    <n v="2941"/>
    <n v="461384.07999999996"/>
    <x v="1"/>
  </r>
  <r>
    <x v="22"/>
    <n v="1861965600"/>
    <s v="UT0038"/>
    <x v="62"/>
    <x v="1"/>
    <n v="2650"/>
    <n v="682004"/>
    <x v="1"/>
  </r>
  <r>
    <x v="29"/>
    <n v="1881991701"/>
    <s v="UT000446"/>
    <x v="63"/>
    <x v="3"/>
    <n v="2403"/>
    <n v="255894.45"/>
    <x v="3"/>
  </r>
  <r>
    <x v="30"/>
    <n v="1881991701"/>
    <s v="UT000446"/>
    <x v="63"/>
    <x v="3"/>
    <n v="2125"/>
    <n v="226290.34"/>
    <x v="3"/>
  </r>
  <r>
    <x v="31"/>
    <n v="1881991701"/>
    <s v="UT000446"/>
    <x v="63"/>
    <x v="3"/>
    <n v="2025"/>
    <n v="230399.84"/>
    <x v="3"/>
  </r>
  <r>
    <x v="23"/>
    <n v="1881991701"/>
    <s v="UT000446"/>
    <x v="63"/>
    <x v="3"/>
    <n v="1910"/>
    <n v="217315.4"/>
    <x v="3"/>
  </r>
  <r>
    <x v="24"/>
    <n v="1881991701"/>
    <s v="UT000446"/>
    <x v="63"/>
    <x v="3"/>
    <n v="2024"/>
    <n v="230286.06"/>
    <x v="3"/>
  </r>
  <r>
    <x v="25"/>
    <n v="1881991701"/>
    <s v="UT000446"/>
    <x v="63"/>
    <x v="3"/>
    <n v="1959"/>
    <n v="222890.5"/>
    <x v="3"/>
  </r>
  <r>
    <x v="26"/>
    <n v="1881991701"/>
    <s v="UT000446"/>
    <x v="63"/>
    <x v="3"/>
    <n v="2124"/>
    <n v="245916.72"/>
    <x v="3"/>
  </r>
  <r>
    <x v="27"/>
    <n v="1881991701"/>
    <s v="UT000446"/>
    <x v="63"/>
    <x v="3"/>
    <n v="1742"/>
    <n v="201688.76"/>
    <x v="3"/>
  </r>
  <r>
    <x v="28"/>
    <n v="1881991701"/>
    <s v="UT000446"/>
    <x v="63"/>
    <x v="3"/>
    <n v="1721"/>
    <n v="199257.38"/>
    <x v="3"/>
  </r>
  <r>
    <x v="0"/>
    <n v="1881991701"/>
    <s v="UT000446"/>
    <x v="63"/>
    <x v="3"/>
    <n v="1372"/>
    <n v="133867.35"/>
    <x v="3"/>
  </r>
  <r>
    <x v="1"/>
    <n v="1881991701"/>
    <s v="UT000446"/>
    <x v="63"/>
    <x v="3"/>
    <n v="1267"/>
    <n v="131698.01999999999"/>
    <x v="3"/>
  </r>
  <r>
    <x v="2"/>
    <n v="1881991701"/>
    <s v="UT000446"/>
    <x v="63"/>
    <x v="3"/>
    <n v="1195"/>
    <n v="124252.85"/>
    <x v="3"/>
  </r>
  <r>
    <x v="3"/>
    <n v="1881991701"/>
    <s v="UT000446"/>
    <x v="63"/>
    <x v="3"/>
    <n v="1304"/>
    <n v="135616.99"/>
    <x v="3"/>
  </r>
  <r>
    <x v="4"/>
    <n v="1881991701"/>
    <s v="UT000446"/>
    <x v="63"/>
    <x v="3"/>
    <n v="1638"/>
    <n v="170477.05"/>
    <x v="3"/>
  </r>
  <r>
    <x v="5"/>
    <n v="1881991701"/>
    <s v="UT000446"/>
    <x v="63"/>
    <x v="3"/>
    <n v="1623"/>
    <n v="185151.84"/>
    <x v="3"/>
  </r>
  <r>
    <x v="6"/>
    <n v="1881991701"/>
    <s v="UT000446"/>
    <x v="63"/>
    <x v="3"/>
    <n v="1500"/>
    <n v="171120"/>
    <x v="3"/>
  </r>
  <r>
    <x v="7"/>
    <n v="1881991701"/>
    <s v="UT000446"/>
    <x v="63"/>
    <x v="3"/>
    <n v="1194"/>
    <n v="136211.51999999999"/>
    <x v="3"/>
  </r>
  <r>
    <x v="8"/>
    <n v="1881991701"/>
    <s v="UT000446"/>
    <x v="63"/>
    <x v="3"/>
    <n v="1314"/>
    <n v="149901.12"/>
    <x v="3"/>
  </r>
  <r>
    <x v="9"/>
    <n v="1881991701"/>
    <s v="UT000446"/>
    <x v="63"/>
    <x v="3"/>
    <n v="951"/>
    <n v="101015.22"/>
    <x v="3"/>
  </r>
  <r>
    <x v="10"/>
    <n v="1881991701"/>
    <s v="UT000446"/>
    <x v="63"/>
    <x v="3"/>
    <n v="1185"/>
    <n v="125870.7"/>
    <x v="3"/>
  </r>
  <r>
    <x v="11"/>
    <n v="1881991701"/>
    <s v="UT000446"/>
    <x v="63"/>
    <x v="3"/>
    <n v="841"/>
    <n v="89331.02"/>
    <x v="3"/>
  </r>
  <r>
    <x v="12"/>
    <n v="1881991701"/>
    <s v="UT000446"/>
    <x v="63"/>
    <x v="3"/>
    <n v="902"/>
    <n v="95810.44"/>
    <x v="3"/>
  </r>
  <r>
    <x v="13"/>
    <n v="1881991701"/>
    <s v="UT000446"/>
    <x v="63"/>
    <x v="3"/>
    <n v="1218"/>
    <n v="134321.04"/>
    <x v="3"/>
  </r>
  <r>
    <x v="14"/>
    <n v="1881991701"/>
    <s v="UT000446"/>
    <x v="63"/>
    <x v="3"/>
    <n v="2162"/>
    <n v="238425.36"/>
    <x v="3"/>
  </r>
  <r>
    <x v="15"/>
    <n v="1881991701"/>
    <s v="UT000446"/>
    <x v="63"/>
    <x v="3"/>
    <n v="1380"/>
    <n v="152186.4"/>
    <x v="3"/>
  </r>
  <r>
    <x v="16"/>
    <n v="1881991701"/>
    <s v="UT000446"/>
    <x v="63"/>
    <x v="3"/>
    <n v="1433"/>
    <n v="158031.24"/>
    <x v="3"/>
  </r>
  <r>
    <x v="17"/>
    <n v="1881991701"/>
    <s v="UT000446"/>
    <x v="63"/>
    <x v="3"/>
    <n v="1160"/>
    <n v="136068"/>
    <x v="3"/>
  </r>
  <r>
    <x v="18"/>
    <n v="1881991701"/>
    <s v="UT000446"/>
    <x v="63"/>
    <x v="3"/>
    <n v="2207"/>
    <n v="258881.1"/>
    <x v="3"/>
  </r>
  <r>
    <x v="19"/>
    <n v="1881991701"/>
    <s v="UT000446"/>
    <x v="63"/>
    <x v="3"/>
    <n v="1191"/>
    <n v="-4311.42"/>
    <x v="3"/>
  </r>
  <r>
    <x v="20"/>
    <n v="1881991701"/>
    <s v="UT000446"/>
    <x v="63"/>
    <x v="3"/>
    <n v="2381"/>
    <n v="279291.3"/>
    <x v="3"/>
  </r>
  <r>
    <x v="21"/>
    <n v="1881991701"/>
    <s v="UT000446"/>
    <x v="63"/>
    <x v="3"/>
    <n v="0"/>
    <n v="0"/>
    <x v="3"/>
  </r>
  <r>
    <x v="22"/>
    <n v="1881991701"/>
    <s v="UT000446"/>
    <x v="63"/>
    <x v="3"/>
    <n v="1979"/>
    <n v="285510.33"/>
    <x v="3"/>
  </r>
  <r>
    <x v="30"/>
    <n v="1902130222"/>
    <s v="UT0091"/>
    <x v="64"/>
    <x v="0"/>
    <n v="2589"/>
    <n v="358906.03"/>
    <x v="0"/>
  </r>
  <r>
    <x v="31"/>
    <n v="1902130222"/>
    <s v="UT0091"/>
    <x v="64"/>
    <x v="0"/>
    <n v="2647"/>
    <n v="334058.28000000003"/>
    <x v="0"/>
  </r>
  <r>
    <x v="23"/>
    <n v="1902130222"/>
    <s v="UT0091"/>
    <x v="64"/>
    <x v="0"/>
    <n v="2459"/>
    <n v="310332.19"/>
    <x v="0"/>
  </r>
  <r>
    <x v="24"/>
    <n v="1902130222"/>
    <s v="UT0091"/>
    <x v="64"/>
    <x v="0"/>
    <n v="3532"/>
    <n v="445747.58"/>
    <x v="0"/>
  </r>
  <r>
    <x v="25"/>
    <n v="1902130222"/>
    <s v="UT0091"/>
    <x v="64"/>
    <x v="0"/>
    <n v="3096"/>
    <n v="390723.26"/>
    <x v="0"/>
  </r>
  <r>
    <x v="26"/>
    <n v="1902130222"/>
    <s v="UT0091"/>
    <x v="64"/>
    <x v="0"/>
    <n v="3397"/>
    <n v="38938.620000000003"/>
    <x v="0"/>
  </r>
  <r>
    <x v="27"/>
    <n v="1902130222"/>
    <s v="UT0091"/>
    <x v="64"/>
    <x v="0"/>
    <n v="2509"/>
    <n v="884641.66"/>
    <x v="0"/>
  </r>
  <r>
    <x v="28"/>
    <n v="1902130222"/>
    <s v="UT0091"/>
    <x v="64"/>
    <x v="0"/>
    <n v="1537"/>
    <n v="240356.06"/>
    <x v="0"/>
  </r>
  <r>
    <x v="0"/>
    <n v="1902130222"/>
    <s v="UT0091"/>
    <x v="64"/>
    <x v="0"/>
    <n v="4000"/>
    <n v="497930.55"/>
    <x v="0"/>
  </r>
  <r>
    <x v="1"/>
    <n v="1902130222"/>
    <s v="UT0091"/>
    <x v="64"/>
    <x v="0"/>
    <n v="2474"/>
    <n v="332654.99"/>
    <x v="0"/>
  </r>
  <r>
    <x v="2"/>
    <n v="1902130222"/>
    <s v="UT0091"/>
    <x v="64"/>
    <x v="0"/>
    <n v="2881"/>
    <n v="387588.05"/>
    <x v="0"/>
  </r>
  <r>
    <x v="3"/>
    <n v="1902130222"/>
    <s v="UT0091"/>
    <x v="64"/>
    <x v="0"/>
    <n v="2810"/>
    <n v="378037.21"/>
    <x v="0"/>
  </r>
  <r>
    <x v="4"/>
    <n v="1902130222"/>
    <s v="UT0091"/>
    <x v="64"/>
    <x v="0"/>
    <n v="2400"/>
    <n v="323060.83"/>
    <x v="0"/>
  </r>
  <r>
    <x v="5"/>
    <n v="1902130222"/>
    <s v="UT0091"/>
    <x v="64"/>
    <x v="0"/>
    <n v="2757"/>
    <n v="361470.27"/>
    <x v="0"/>
  </r>
  <r>
    <x v="6"/>
    <n v="1902130222"/>
    <s v="UT0091"/>
    <x v="64"/>
    <x v="0"/>
    <n v="3141"/>
    <n v="411816.51"/>
    <x v="0"/>
  </r>
  <r>
    <x v="7"/>
    <n v="1902130222"/>
    <s v="UT0091"/>
    <x v="64"/>
    <x v="0"/>
    <n v="2320"/>
    <n v="304175.2"/>
    <x v="0"/>
  </r>
  <r>
    <x v="8"/>
    <n v="1902130222"/>
    <s v="UT0091"/>
    <x v="64"/>
    <x v="0"/>
    <n v="2572"/>
    <n v="337214.92"/>
    <x v="0"/>
  </r>
  <r>
    <x v="9"/>
    <n v="1902130222"/>
    <s v="UT0091"/>
    <x v="64"/>
    <x v="0"/>
    <n v="3218"/>
    <n v="413802.62"/>
    <x v="0"/>
  </r>
  <r>
    <x v="10"/>
    <n v="1902130222"/>
    <s v="UT0091"/>
    <x v="64"/>
    <x v="0"/>
    <n v="3918"/>
    <n v="503815.62"/>
    <x v="0"/>
  </r>
  <r>
    <x v="11"/>
    <n v="1902130222"/>
    <s v="UT0091"/>
    <x v="64"/>
    <x v="0"/>
    <n v="4113"/>
    <n v="528890.67000000004"/>
    <x v="0"/>
  </r>
  <r>
    <x v="12"/>
    <n v="1902130222"/>
    <s v="UT0091"/>
    <x v="64"/>
    <x v="0"/>
    <n v="3680"/>
    <n v="473211.2"/>
    <x v="0"/>
  </r>
  <r>
    <x v="13"/>
    <n v="1902130222"/>
    <s v="UT0091"/>
    <x v="64"/>
    <x v="0"/>
    <n v="3707"/>
    <n v="557310.38"/>
    <x v="0"/>
  </r>
  <r>
    <x v="14"/>
    <n v="1902130222"/>
    <s v="UT0091"/>
    <x v="64"/>
    <x v="0"/>
    <n v="3021"/>
    <n v="506495.46"/>
    <x v="0"/>
  </r>
  <r>
    <x v="15"/>
    <n v="1902130222"/>
    <s v="UT0091"/>
    <x v="64"/>
    <x v="0"/>
    <n v="3651"/>
    <n v="548891.34"/>
    <x v="0"/>
  </r>
  <r>
    <x v="16"/>
    <n v="1902130222"/>
    <s v="UT0091"/>
    <x v="64"/>
    <x v="0"/>
    <n v="3329"/>
    <n v="500481.86"/>
    <x v="0"/>
  </r>
  <r>
    <x v="17"/>
    <n v="1902130222"/>
    <s v="UT0091"/>
    <x v="64"/>
    <x v="0"/>
    <n v="3014"/>
    <n v="443811.5"/>
    <x v="0"/>
  </r>
  <r>
    <x v="18"/>
    <n v="1902130222"/>
    <s v="UT0091"/>
    <x v="64"/>
    <x v="0"/>
    <n v="2862"/>
    <n v="421429.5"/>
    <x v="0"/>
  </r>
  <r>
    <x v="19"/>
    <n v="1902130222"/>
    <s v="UT0091"/>
    <x v="64"/>
    <x v="0"/>
    <n v="3022"/>
    <n v="444989.5"/>
    <x v="0"/>
  </r>
  <r>
    <x v="20"/>
    <n v="1902130222"/>
    <s v="UT0091"/>
    <x v="64"/>
    <x v="0"/>
    <n v="3067"/>
    <n v="451615.75"/>
    <x v="0"/>
  </r>
  <r>
    <x v="21"/>
    <n v="1902130222"/>
    <s v="UT0091"/>
    <x v="64"/>
    <x v="0"/>
    <n v="3058"/>
    <n v="454235.31999999995"/>
    <x v="0"/>
  </r>
  <r>
    <x v="22"/>
    <n v="1902130222"/>
    <s v="UT0091"/>
    <x v="64"/>
    <x v="0"/>
    <n v="3528"/>
    <n v="732377.52"/>
    <x v="0"/>
  </r>
  <r>
    <x v="6"/>
    <n v="1922599950"/>
    <s v="UT0032"/>
    <x v="65"/>
    <x v="1"/>
    <n v="364"/>
    <n v="40076.400000000001"/>
    <x v="1"/>
  </r>
  <r>
    <x v="7"/>
    <n v="1922599950"/>
    <s v="UT0032"/>
    <x v="65"/>
    <x v="1"/>
    <n v="7608"/>
    <n v="837640.8"/>
    <x v="1"/>
  </r>
  <r>
    <x v="8"/>
    <n v="1922599950"/>
    <s v="UT0032"/>
    <x v="65"/>
    <x v="1"/>
    <n v="2714"/>
    <n v="298811.40000000002"/>
    <x v="1"/>
  </r>
  <r>
    <x v="9"/>
    <n v="1922599950"/>
    <s v="UT0032"/>
    <x v="65"/>
    <x v="1"/>
    <n v="2477"/>
    <n v="274228.67"/>
    <x v="1"/>
  </r>
  <r>
    <x v="10"/>
    <n v="1922599950"/>
    <s v="UT0032"/>
    <x v="65"/>
    <x v="1"/>
    <n v="2225"/>
    <n v="246329.75"/>
    <x v="1"/>
  </r>
  <r>
    <x v="11"/>
    <n v="1922599950"/>
    <s v="UT0032"/>
    <x v="65"/>
    <x v="1"/>
    <n v="1882"/>
    <n v="208356.22"/>
    <x v="1"/>
  </r>
  <r>
    <x v="12"/>
    <n v="1922599950"/>
    <s v="UT0032"/>
    <x v="65"/>
    <x v="1"/>
    <n v="2028"/>
    <n v="224519.88"/>
    <x v="1"/>
  </r>
  <r>
    <x v="13"/>
    <n v="1922599950"/>
    <s v="UT0032"/>
    <x v="65"/>
    <x v="1"/>
    <n v="1315"/>
    <n v="138693.04999999999"/>
    <x v="1"/>
  </r>
  <r>
    <x v="14"/>
    <n v="1922599950"/>
    <s v="UT0032"/>
    <x v="65"/>
    <x v="1"/>
    <n v="1668"/>
    <n v="186998.31"/>
    <x v="1"/>
  </r>
  <r>
    <x v="15"/>
    <n v="1922599950"/>
    <s v="UT0032"/>
    <x v="65"/>
    <x v="1"/>
    <n v="1322"/>
    <n v="139431.34"/>
    <x v="1"/>
  </r>
  <r>
    <x v="16"/>
    <n v="1922599950"/>
    <s v="UT0032"/>
    <x v="65"/>
    <x v="1"/>
    <n v="955"/>
    <n v="100723.85"/>
    <x v="1"/>
  </r>
  <r>
    <x v="17"/>
    <n v="1922599950"/>
    <s v="UT0032"/>
    <x v="65"/>
    <x v="1"/>
    <n v="1854"/>
    <n v="285682.86"/>
    <x v="1"/>
  </r>
  <r>
    <x v="18"/>
    <n v="1922599950"/>
    <s v="UT0032"/>
    <x v="65"/>
    <x v="1"/>
    <n v="1670"/>
    <n v="257330.3"/>
    <x v="1"/>
  </r>
  <r>
    <x v="19"/>
    <n v="1922599950"/>
    <s v="UT0032"/>
    <x v="65"/>
    <x v="1"/>
    <n v="1865"/>
    <n v="287377.84999999998"/>
    <x v="1"/>
  </r>
  <r>
    <x v="20"/>
    <n v="1922599950"/>
    <s v="UT0032"/>
    <x v="65"/>
    <x v="1"/>
    <n v="1853"/>
    <n v="285528.77"/>
    <x v="1"/>
  </r>
  <r>
    <x v="21"/>
    <n v="1922599950"/>
    <s v="UT0032"/>
    <x v="65"/>
    <x v="1"/>
    <n v="2021"/>
    <n v="297167.83999999997"/>
    <x v="1"/>
  </r>
  <r>
    <x v="22"/>
    <n v="1922599950"/>
    <s v="UT0032"/>
    <x v="65"/>
    <x v="1"/>
    <n v="3228"/>
    <n v="560187.12"/>
    <x v="1"/>
  </r>
  <r>
    <x v="30"/>
    <n v="1932407137"/>
    <s v="UT0068"/>
    <x v="66"/>
    <x v="0"/>
    <n v="3796"/>
    <n v="470167.83"/>
    <x v="0"/>
  </r>
  <r>
    <x v="31"/>
    <n v="1932407137"/>
    <s v="UT0068"/>
    <x v="66"/>
    <x v="0"/>
    <n v="2812"/>
    <n v="388205.04"/>
    <x v="0"/>
  </r>
  <r>
    <x v="23"/>
    <n v="1932407137"/>
    <s v="UT0068"/>
    <x v="66"/>
    <x v="0"/>
    <n v="2881"/>
    <n v="397730.7"/>
    <x v="0"/>
  </r>
  <r>
    <x v="24"/>
    <n v="1932407137"/>
    <s v="UT0068"/>
    <x v="66"/>
    <x v="0"/>
    <n v="3159"/>
    <n v="436109.43"/>
    <x v="0"/>
  </r>
  <r>
    <x v="25"/>
    <n v="1932407137"/>
    <s v="UT0068"/>
    <x v="66"/>
    <x v="0"/>
    <n v="2830"/>
    <n v="390689.99"/>
    <x v="0"/>
  </r>
  <r>
    <x v="26"/>
    <n v="1932407137"/>
    <s v="UT0068"/>
    <x v="66"/>
    <x v="0"/>
    <n v="2669"/>
    <n v="2802.42"/>
    <x v="0"/>
  </r>
  <r>
    <x v="27"/>
    <n v="1932407137"/>
    <s v="UT0068"/>
    <x v="66"/>
    <x v="0"/>
    <n v="2481"/>
    <n v="799001.08"/>
    <x v="0"/>
  </r>
  <r>
    <x v="28"/>
    <n v="1932407137"/>
    <s v="UT0068"/>
    <x v="66"/>
    <x v="0"/>
    <n v="1740"/>
    <n v="270900.59999999998"/>
    <x v="0"/>
  </r>
  <r>
    <x v="0"/>
    <n v="1932407137"/>
    <s v="UT0068"/>
    <x v="66"/>
    <x v="0"/>
    <n v="3552"/>
    <n v="522937.92"/>
    <x v="0"/>
  </r>
  <r>
    <x v="1"/>
    <n v="1932407137"/>
    <s v="UT0068"/>
    <x v="66"/>
    <x v="0"/>
    <n v="2461"/>
    <n v="336729.2"/>
    <x v="0"/>
  </r>
  <r>
    <x v="2"/>
    <n v="1932407137"/>
    <s v="UT0068"/>
    <x v="66"/>
    <x v="0"/>
    <n v="2183"/>
    <n v="298851.65999999997"/>
    <x v="0"/>
  </r>
  <r>
    <x v="3"/>
    <n v="1932407137"/>
    <s v="UT0068"/>
    <x v="66"/>
    <x v="0"/>
    <n v="2529"/>
    <n v="346219.78"/>
    <x v="0"/>
  </r>
  <r>
    <x v="4"/>
    <n v="1932407137"/>
    <s v="UT0068"/>
    <x v="66"/>
    <x v="0"/>
    <n v="2290"/>
    <n v="313677.5"/>
    <x v="0"/>
  </r>
  <r>
    <x v="5"/>
    <n v="1932407137"/>
    <s v="UT0068"/>
    <x v="66"/>
    <x v="0"/>
    <n v="2533"/>
    <n v="325946.44"/>
    <x v="0"/>
  </r>
  <r>
    <x v="6"/>
    <n v="1932407137"/>
    <s v="UT0068"/>
    <x v="66"/>
    <x v="0"/>
    <n v="3049"/>
    <n v="392345.32"/>
    <x v="0"/>
  </r>
  <r>
    <x v="7"/>
    <n v="1932407137"/>
    <s v="UT0068"/>
    <x v="66"/>
    <x v="0"/>
    <n v="3248"/>
    <n v="417952.64"/>
    <x v="0"/>
  </r>
  <r>
    <x v="8"/>
    <n v="1932407137"/>
    <s v="UT0068"/>
    <x v="66"/>
    <x v="0"/>
    <n v="3330"/>
    <n v="428504.4"/>
    <x v="0"/>
  </r>
  <r>
    <x v="9"/>
    <n v="1932407137"/>
    <s v="UT0068"/>
    <x v="66"/>
    <x v="0"/>
    <n v="2662"/>
    <n v="367063.18"/>
    <x v="0"/>
  </r>
  <r>
    <x v="10"/>
    <n v="1932407137"/>
    <s v="UT0068"/>
    <x v="66"/>
    <x v="0"/>
    <n v="2890"/>
    <n v="398502.1"/>
    <x v="0"/>
  </r>
  <r>
    <x v="11"/>
    <n v="1932407137"/>
    <s v="UT0068"/>
    <x v="66"/>
    <x v="0"/>
    <n v="2869"/>
    <n v="395606.41"/>
    <x v="0"/>
  </r>
  <r>
    <x v="12"/>
    <n v="1932407137"/>
    <s v="UT0068"/>
    <x v="66"/>
    <x v="0"/>
    <n v="3090"/>
    <n v="426080.1"/>
    <x v="0"/>
  </r>
  <r>
    <x v="13"/>
    <n v="1932407137"/>
    <s v="UT0068"/>
    <x v="66"/>
    <x v="0"/>
    <n v="3613"/>
    <n v="518393.24"/>
    <x v="0"/>
  </r>
  <r>
    <x v="14"/>
    <n v="1932407137"/>
    <s v="UT0068"/>
    <x v="66"/>
    <x v="0"/>
    <n v="3239"/>
    <n v="488836.36"/>
    <x v="0"/>
  </r>
  <r>
    <x v="15"/>
    <n v="1932407137"/>
    <s v="UT0068"/>
    <x v="66"/>
    <x v="0"/>
    <n v="3188"/>
    <n v="457414.24"/>
    <x v="0"/>
  </r>
  <r>
    <x v="16"/>
    <n v="1932407137"/>
    <s v="UT0068"/>
    <x v="66"/>
    <x v="0"/>
    <n v="3311"/>
    <n v="475062.28"/>
    <x v="0"/>
  </r>
  <r>
    <x v="17"/>
    <n v="1932407137"/>
    <s v="UT0068"/>
    <x v="66"/>
    <x v="0"/>
    <n v="3693"/>
    <n v="504833.1"/>
    <x v="0"/>
  </r>
  <r>
    <x v="18"/>
    <n v="1932407137"/>
    <s v="UT0068"/>
    <x v="66"/>
    <x v="0"/>
    <n v="4079"/>
    <n v="557599.30000000005"/>
    <x v="0"/>
  </r>
  <r>
    <x v="19"/>
    <n v="1932407137"/>
    <s v="UT0068"/>
    <x v="66"/>
    <x v="0"/>
    <n v="3495"/>
    <n v="477766.5"/>
    <x v="0"/>
  </r>
  <r>
    <x v="20"/>
    <n v="1932407137"/>
    <s v="UT0068"/>
    <x v="66"/>
    <x v="0"/>
    <n v="3712"/>
    <n v="507430.40000000002"/>
    <x v="0"/>
  </r>
  <r>
    <x v="21"/>
    <n v="1932407137"/>
    <s v="UT0068"/>
    <x v="66"/>
    <x v="0"/>
    <n v="3190"/>
    <n v="514036.6"/>
    <x v="0"/>
  </r>
  <r>
    <x v="22"/>
    <n v="1932407137"/>
    <s v="UT0068"/>
    <x v="66"/>
    <x v="0"/>
    <n v="3496"/>
    <n v="520239.76"/>
    <x v="0"/>
  </r>
  <r>
    <x v="15"/>
    <n v="1932672771"/>
    <s v="UT0069"/>
    <x v="67"/>
    <x v="1"/>
    <n v="7885"/>
    <n v="662182.30000000005"/>
    <x v="1"/>
  </r>
  <r>
    <x v="16"/>
    <n v="1932672771"/>
    <s v="UT0069"/>
    <x v="67"/>
    <x v="1"/>
    <n v="3010"/>
    <n v="252779.8"/>
    <x v="1"/>
  </r>
  <r>
    <x v="17"/>
    <n v="1932672771"/>
    <s v="UT0069"/>
    <x v="67"/>
    <x v="1"/>
    <n v="2948"/>
    <n v="332622.84000000003"/>
    <x v="1"/>
  </r>
  <r>
    <x v="18"/>
    <n v="1932672771"/>
    <s v="UT0069"/>
    <x v="67"/>
    <x v="1"/>
    <n v="2941"/>
    <n v="331833.03000000003"/>
    <x v="1"/>
  </r>
  <r>
    <x v="19"/>
    <n v="1932672771"/>
    <s v="UT0069"/>
    <x v="67"/>
    <x v="1"/>
    <n v="2672"/>
    <n v="301481.76"/>
    <x v="1"/>
  </r>
  <r>
    <x v="20"/>
    <n v="1932672771"/>
    <s v="UT0069"/>
    <x v="67"/>
    <x v="1"/>
    <n v="2539"/>
    <n v="286475.37"/>
    <x v="1"/>
  </r>
  <r>
    <x v="21"/>
    <n v="1932672771"/>
    <s v="UT0069"/>
    <x v="67"/>
    <x v="1"/>
    <n v="2737"/>
    <n v="338046.87"/>
    <x v="1"/>
  </r>
  <r>
    <x v="22"/>
    <n v="1932672771"/>
    <s v="UT0069"/>
    <x v="67"/>
    <x v="1"/>
    <n v="2804"/>
    <n v="365613.55999999994"/>
    <x v="1"/>
  </r>
  <r>
    <x v="26"/>
    <n v="1942650148"/>
    <s v="UT207180"/>
    <x v="68"/>
    <x v="0"/>
    <n v="860"/>
    <n v="141986"/>
    <x v="0"/>
  </r>
  <r>
    <x v="27"/>
    <n v="1942650148"/>
    <s v="UT207180"/>
    <x v="68"/>
    <x v="0"/>
    <n v="2119"/>
    <n v="349846.9"/>
    <x v="0"/>
  </r>
  <r>
    <x v="28"/>
    <n v="1942650148"/>
    <s v="UT207180"/>
    <x v="68"/>
    <x v="0"/>
    <n v="1893"/>
    <n v="312534.3"/>
    <x v="0"/>
  </r>
  <r>
    <x v="0"/>
    <n v="1942650148"/>
    <s v="UT207180"/>
    <x v="68"/>
    <x v="0"/>
    <n v="1863"/>
    <n v="315057.15000000002"/>
    <x v="0"/>
  </r>
  <r>
    <x v="1"/>
    <n v="1942650148"/>
    <s v="UT207180"/>
    <x v="68"/>
    <x v="0"/>
    <n v="2399"/>
    <n v="313877.58"/>
    <x v="0"/>
  </r>
  <r>
    <x v="2"/>
    <n v="1942650148"/>
    <s v="UT207180"/>
    <x v="68"/>
    <x v="0"/>
    <n v="2036"/>
    <n v="266526.63"/>
    <x v="0"/>
  </r>
  <r>
    <x v="3"/>
    <n v="1942650148"/>
    <s v="UT207180"/>
    <x v="68"/>
    <x v="0"/>
    <n v="1974"/>
    <n v="258411.05"/>
    <x v="0"/>
  </r>
  <r>
    <x v="4"/>
    <n v="1942650148"/>
    <s v="UT207180"/>
    <x v="68"/>
    <x v="0"/>
    <n v="2244"/>
    <n v="293921.68"/>
    <x v="0"/>
  </r>
  <r>
    <x v="5"/>
    <n v="1942650148"/>
    <s v="UT207180"/>
    <x v="68"/>
    <x v="0"/>
    <n v="2057"/>
    <n v="245996.63"/>
    <x v="0"/>
  </r>
  <r>
    <x v="6"/>
    <n v="1942650148"/>
    <s v="UT207180"/>
    <x v="68"/>
    <x v="0"/>
    <n v="2033"/>
    <n v="243126.47"/>
    <x v="0"/>
  </r>
  <r>
    <x v="7"/>
    <n v="1942650148"/>
    <s v="UT207180"/>
    <x v="68"/>
    <x v="0"/>
    <n v="1926"/>
    <n v="230330.34"/>
    <x v="0"/>
  </r>
  <r>
    <x v="8"/>
    <n v="1942650148"/>
    <s v="UT207180"/>
    <x v="68"/>
    <x v="0"/>
    <n v="2120"/>
    <n v="253530.8"/>
    <x v="0"/>
  </r>
  <r>
    <x v="9"/>
    <n v="1942650148"/>
    <s v="UT207180"/>
    <x v="68"/>
    <x v="0"/>
    <n v="1990"/>
    <n v="221467.1"/>
    <x v="0"/>
  </r>
  <r>
    <x v="10"/>
    <n v="1942650148"/>
    <s v="UT207180"/>
    <x v="68"/>
    <x v="0"/>
    <n v="2178"/>
    <n v="242389.62"/>
    <x v="0"/>
  </r>
  <r>
    <x v="11"/>
    <n v="1942650148"/>
    <s v="UT207180"/>
    <x v="68"/>
    <x v="0"/>
    <n v="2126"/>
    <n v="236602.54"/>
    <x v="0"/>
  </r>
  <r>
    <x v="12"/>
    <n v="1942650148"/>
    <s v="UT207180"/>
    <x v="68"/>
    <x v="0"/>
    <n v="2256"/>
    <n v="251070.24"/>
    <x v="0"/>
  </r>
  <r>
    <x v="13"/>
    <n v="1942650148"/>
    <s v="UT207180"/>
    <x v="68"/>
    <x v="0"/>
    <n v="2162"/>
    <n v="231269.14"/>
    <x v="0"/>
  </r>
  <r>
    <x v="14"/>
    <n v="1942650148"/>
    <s v="UT207180"/>
    <x v="68"/>
    <x v="0"/>
    <n v="2400"/>
    <n v="273950.17"/>
    <x v="0"/>
  </r>
  <r>
    <x v="15"/>
    <n v="1942650148"/>
    <s v="UT207180"/>
    <x v="68"/>
    <x v="0"/>
    <n v="2052"/>
    <n v="219502.44"/>
    <x v="0"/>
  </r>
  <r>
    <x v="16"/>
    <n v="1942650148"/>
    <s v="UT207180"/>
    <x v="68"/>
    <x v="0"/>
    <n v="2052"/>
    <n v="219502.44"/>
    <x v="0"/>
  </r>
  <r>
    <x v="17"/>
    <n v="1942650148"/>
    <s v="UT207180"/>
    <x v="68"/>
    <x v="0"/>
    <n v="2150"/>
    <n v="280274"/>
    <x v="0"/>
  </r>
  <r>
    <x v="18"/>
    <n v="1942650148"/>
    <s v="UT207180"/>
    <x v="68"/>
    <x v="0"/>
    <n v="2532"/>
    <n v="330071.52"/>
    <x v="0"/>
  </r>
  <r>
    <x v="19"/>
    <n v="1942650148"/>
    <s v="UT207180"/>
    <x v="68"/>
    <x v="0"/>
    <n v="2841"/>
    <n v="370352.76"/>
    <x v="0"/>
  </r>
  <r>
    <x v="20"/>
    <n v="1942650148"/>
    <s v="UT207180"/>
    <x v="68"/>
    <x v="0"/>
    <n v="3179"/>
    <n v="414414.44"/>
    <x v="0"/>
  </r>
  <r>
    <x v="21"/>
    <n v="1942650148"/>
    <s v="UT207180"/>
    <x v="68"/>
    <x v="0"/>
    <n v="3399"/>
    <n v="493398.83999999997"/>
    <x v="0"/>
  </r>
  <r>
    <x v="22"/>
    <n v="1942650148"/>
    <s v="UT207180"/>
    <x v="68"/>
    <x v="0"/>
    <n v="3050"/>
    <n v="704763.5"/>
    <x v="0"/>
  </r>
  <r>
    <x v="31"/>
    <n v="1952416679"/>
    <s v="UT0048"/>
    <x v="69"/>
    <x v="0"/>
    <n v="2042"/>
    <n v="247595.76"/>
    <x v="0"/>
  </r>
  <r>
    <x v="23"/>
    <n v="1952416679"/>
    <s v="UT0048"/>
    <x v="69"/>
    <x v="0"/>
    <n v="2446"/>
    <n v="296581.40999999997"/>
    <x v="0"/>
  </r>
  <r>
    <x v="24"/>
    <n v="1952416679"/>
    <s v="UT0048"/>
    <x v="69"/>
    <x v="0"/>
    <n v="2557"/>
    <n v="310040.34000000003"/>
    <x v="0"/>
  </r>
  <r>
    <x v="25"/>
    <n v="1952416679"/>
    <s v="UT0048"/>
    <x v="69"/>
    <x v="0"/>
    <n v="2566"/>
    <n v="311131.5"/>
    <x v="0"/>
  </r>
  <r>
    <x v="26"/>
    <n v="1952416679"/>
    <s v="UT0048"/>
    <x v="69"/>
    <x v="0"/>
    <n v="2306"/>
    <n v="18893.12"/>
    <x v="0"/>
  </r>
  <r>
    <x v="27"/>
    <n v="1952416679"/>
    <s v="UT0048"/>
    <x v="69"/>
    <x v="0"/>
    <n v="2123"/>
    <n v="535263.36"/>
    <x v="0"/>
  </r>
  <r>
    <x v="28"/>
    <n v="1952416679"/>
    <s v="UT0048"/>
    <x v="69"/>
    <x v="0"/>
    <n v="2687"/>
    <n v="336197.44"/>
    <x v="0"/>
  </r>
  <r>
    <x v="0"/>
    <n v="1952416679"/>
    <s v="UT0048"/>
    <x v="69"/>
    <x v="0"/>
    <n v="3211"/>
    <n v="305512.68"/>
    <x v="0"/>
  </r>
  <r>
    <x v="1"/>
    <n v="1952416679"/>
    <s v="UT0048"/>
    <x v="69"/>
    <x v="0"/>
    <n v="3057"/>
    <n v="324503.09999999998"/>
    <x v="0"/>
  </r>
  <r>
    <x v="2"/>
    <n v="1952416679"/>
    <s v="UT0048"/>
    <x v="69"/>
    <x v="0"/>
    <n v="3405"/>
    <n v="361637.37"/>
    <x v="0"/>
  </r>
  <r>
    <x v="3"/>
    <n v="1952416679"/>
    <s v="UT0048"/>
    <x v="69"/>
    <x v="0"/>
    <n v="3906"/>
    <n v="414848.5"/>
    <x v="0"/>
  </r>
  <r>
    <x v="4"/>
    <n v="1952416679"/>
    <s v="UT0048"/>
    <x v="69"/>
    <x v="0"/>
    <n v="4032"/>
    <n v="428472.2"/>
    <x v="0"/>
  </r>
  <r>
    <x v="5"/>
    <n v="1952416679"/>
    <s v="UT0048"/>
    <x v="69"/>
    <x v="0"/>
    <n v="4106"/>
    <n v="473503.92"/>
    <x v="0"/>
  </r>
  <r>
    <x v="6"/>
    <n v="1952416679"/>
    <s v="UT0048"/>
    <x v="69"/>
    <x v="0"/>
    <n v="3718"/>
    <n v="428759.76"/>
    <x v="0"/>
  </r>
  <r>
    <x v="7"/>
    <n v="1952416679"/>
    <s v="UT0048"/>
    <x v="69"/>
    <x v="0"/>
    <n v="4129"/>
    <n v="476156.28"/>
    <x v="0"/>
  </r>
  <r>
    <x v="8"/>
    <n v="1952416679"/>
    <s v="UT0048"/>
    <x v="69"/>
    <x v="0"/>
    <n v="4476"/>
    <n v="516172.32"/>
    <x v="0"/>
  </r>
  <r>
    <x v="9"/>
    <n v="1952416679"/>
    <s v="UT0048"/>
    <x v="69"/>
    <x v="0"/>
    <n v="4692"/>
    <n v="551826.12"/>
    <x v="0"/>
  </r>
  <r>
    <x v="10"/>
    <n v="1952416679"/>
    <s v="UT0048"/>
    <x v="69"/>
    <x v="0"/>
    <n v="4959"/>
    <n v="583227.99"/>
    <x v="0"/>
  </r>
  <r>
    <x v="11"/>
    <n v="1952416679"/>
    <s v="UT0048"/>
    <x v="69"/>
    <x v="0"/>
    <n v="4619"/>
    <n v="543240.59"/>
    <x v="0"/>
  </r>
  <r>
    <x v="12"/>
    <n v="1952416679"/>
    <s v="UT0048"/>
    <x v="69"/>
    <x v="0"/>
    <n v="4911"/>
    <n v="577582.71"/>
    <x v="0"/>
  </r>
  <r>
    <x v="13"/>
    <n v="1952416679"/>
    <s v="UT0048"/>
    <x v="69"/>
    <x v="0"/>
    <n v="4841"/>
    <n v="464929.64"/>
    <x v="0"/>
  </r>
  <r>
    <x v="14"/>
    <n v="1952416679"/>
    <s v="UT0048"/>
    <x v="69"/>
    <x v="0"/>
    <n v="5151"/>
    <n v="496046.6"/>
    <x v="0"/>
  </r>
  <r>
    <x v="15"/>
    <n v="1952416679"/>
    <s v="UT0048"/>
    <x v="69"/>
    <x v="0"/>
    <n v="3949"/>
    <n v="379261.96"/>
    <x v="0"/>
  </r>
  <r>
    <x v="16"/>
    <n v="1952416679"/>
    <s v="UT0048"/>
    <x v="69"/>
    <x v="0"/>
    <n v="4041"/>
    <n v="388097.64"/>
    <x v="0"/>
  </r>
  <r>
    <x v="17"/>
    <n v="1952416679"/>
    <s v="UT0048"/>
    <x v="69"/>
    <x v="0"/>
    <n v="3809"/>
    <n v="469459.25"/>
    <x v="0"/>
  </r>
  <r>
    <x v="18"/>
    <n v="1952416679"/>
    <s v="UT0048"/>
    <x v="69"/>
    <x v="0"/>
    <n v="3432"/>
    <n v="422994"/>
    <x v="0"/>
  </r>
  <r>
    <x v="19"/>
    <n v="1952416679"/>
    <s v="UT0048"/>
    <x v="69"/>
    <x v="0"/>
    <n v="3024"/>
    <n v="372708"/>
    <x v="0"/>
  </r>
  <r>
    <x v="20"/>
    <n v="1952416679"/>
    <s v="UT0048"/>
    <x v="69"/>
    <x v="0"/>
    <n v="2924"/>
    <n v="360383"/>
    <x v="0"/>
  </r>
  <r>
    <x v="21"/>
    <n v="1952416679"/>
    <s v="UT0048"/>
    <x v="69"/>
    <x v="0"/>
    <n v="4487"/>
    <n v="633025.96000000008"/>
    <x v="0"/>
  </r>
  <r>
    <x v="22"/>
    <n v="1952416679"/>
    <s v="UT0048"/>
    <x v="69"/>
    <x v="0"/>
    <n v="3720"/>
    <n v="852847.2"/>
    <x v="0"/>
  </r>
  <r>
    <x v="23"/>
    <n v="1952708182"/>
    <s v="UT0026"/>
    <x v="70"/>
    <x v="0"/>
    <n v="879"/>
    <n v="127282.63"/>
    <x v="0"/>
  </r>
  <r>
    <x v="24"/>
    <n v="1952708182"/>
    <s v="UT0026"/>
    <x v="70"/>
    <x v="0"/>
    <n v="2993"/>
    <n v="433398.07"/>
    <x v="0"/>
  </r>
  <r>
    <x v="25"/>
    <n v="1952708182"/>
    <s v="UT0026"/>
    <x v="70"/>
    <x v="0"/>
    <n v="3076"/>
    <n v="445416.75"/>
    <x v="0"/>
  </r>
  <r>
    <x v="26"/>
    <n v="1952708182"/>
    <s v="UT0026"/>
    <x v="70"/>
    <x v="0"/>
    <n v="3222"/>
    <n v="0"/>
    <x v="0"/>
  </r>
  <r>
    <x v="27"/>
    <n v="1952708182"/>
    <s v="UT0026"/>
    <x v="70"/>
    <x v="0"/>
    <n v="2794"/>
    <n v="770168.31999999995"/>
    <x v="0"/>
  </r>
  <r>
    <x v="28"/>
    <n v="1952708182"/>
    <s v="UT0026"/>
    <x v="70"/>
    <x v="0"/>
    <n v="2972"/>
    <n v="380475.44"/>
    <x v="0"/>
  </r>
  <r>
    <x v="0"/>
    <n v="1952708182"/>
    <s v="UT0026"/>
    <x v="70"/>
    <x v="0"/>
    <n v="2314"/>
    <n v="272956.15999999997"/>
    <x v="0"/>
  </r>
  <r>
    <x v="1"/>
    <n v="1952708182"/>
    <s v="UT0026"/>
    <x v="70"/>
    <x v="0"/>
    <n v="2544"/>
    <n v="283659.3"/>
    <x v="0"/>
  </r>
  <r>
    <x v="2"/>
    <n v="1952708182"/>
    <s v="UT0026"/>
    <x v="70"/>
    <x v="0"/>
    <n v="2623"/>
    <n v="292624.71000000002"/>
    <x v="0"/>
  </r>
  <r>
    <x v="3"/>
    <n v="1952708182"/>
    <s v="UT0026"/>
    <x v="70"/>
    <x v="0"/>
    <n v="2708"/>
    <n v="302108.17"/>
    <x v="0"/>
  </r>
  <r>
    <x v="4"/>
    <n v="1952708182"/>
    <s v="UT0026"/>
    <x v="70"/>
    <x v="0"/>
    <n v="2598"/>
    <n v="289999.86"/>
    <x v="0"/>
  </r>
  <r>
    <x v="5"/>
    <n v="1952708182"/>
    <s v="UT0026"/>
    <x v="70"/>
    <x v="0"/>
    <n v="2892"/>
    <n v="338739.96"/>
    <x v="0"/>
  </r>
  <r>
    <x v="6"/>
    <n v="1952708182"/>
    <s v="UT0026"/>
    <x v="70"/>
    <x v="0"/>
    <n v="2867"/>
    <n v="335811.71"/>
    <x v="0"/>
  </r>
  <r>
    <x v="7"/>
    <n v="1952708182"/>
    <s v="UT0026"/>
    <x v="70"/>
    <x v="0"/>
    <n v="2971"/>
    <n v="347993.23"/>
    <x v="0"/>
  </r>
  <r>
    <x v="8"/>
    <n v="1952708182"/>
    <s v="UT0026"/>
    <x v="70"/>
    <x v="0"/>
    <n v="2626"/>
    <n v="307583.38"/>
    <x v="0"/>
  </r>
  <r>
    <x v="9"/>
    <n v="1952708182"/>
    <s v="UT0026"/>
    <x v="70"/>
    <x v="0"/>
    <n v="2726"/>
    <n v="330963.65999999997"/>
    <x v="0"/>
  </r>
  <r>
    <x v="10"/>
    <n v="1952708182"/>
    <s v="UT0026"/>
    <x v="70"/>
    <x v="0"/>
    <n v="2785"/>
    <n v="338126.85"/>
    <x v="0"/>
  </r>
  <r>
    <x v="11"/>
    <n v="1952708182"/>
    <s v="UT0026"/>
    <x v="70"/>
    <x v="0"/>
    <n v="3038"/>
    <n v="368843.58"/>
    <x v="0"/>
  </r>
  <r>
    <x v="12"/>
    <n v="1952708182"/>
    <s v="UT0026"/>
    <x v="70"/>
    <x v="0"/>
    <n v="1786"/>
    <n v="216838.26"/>
    <x v="0"/>
  </r>
  <r>
    <x v="13"/>
    <n v="1952708182"/>
    <s v="UT0026"/>
    <x v="70"/>
    <x v="0"/>
    <n v="2564"/>
    <n v="287347.48"/>
    <x v="0"/>
  </r>
  <r>
    <x v="14"/>
    <n v="1952708182"/>
    <s v="UT0026"/>
    <x v="70"/>
    <x v="0"/>
    <n v="2714"/>
    <n v="330606.5"/>
    <x v="0"/>
  </r>
  <r>
    <x v="15"/>
    <n v="1952708182"/>
    <s v="UT0026"/>
    <x v="70"/>
    <x v="0"/>
    <n v="2905"/>
    <n v="325563.34999999998"/>
    <x v="0"/>
  </r>
  <r>
    <x v="16"/>
    <n v="1952708182"/>
    <s v="UT0026"/>
    <x v="70"/>
    <x v="0"/>
    <n v="2905"/>
    <n v="325563.34999999998"/>
    <x v="0"/>
  </r>
  <r>
    <x v="17"/>
    <n v="1952708182"/>
    <s v="UT0026"/>
    <x v="70"/>
    <x v="0"/>
    <n v="2732"/>
    <n v="408925.76"/>
    <x v="0"/>
  </r>
  <r>
    <x v="18"/>
    <n v="1952708182"/>
    <s v="UT0026"/>
    <x v="70"/>
    <x v="0"/>
    <n v="2603"/>
    <n v="389617.04"/>
    <x v="0"/>
  </r>
  <r>
    <x v="19"/>
    <n v="1952708182"/>
    <s v="UT0026"/>
    <x v="70"/>
    <x v="0"/>
    <n v="2586"/>
    <n v="387072.48"/>
    <x v="0"/>
  </r>
  <r>
    <x v="20"/>
    <n v="1952708182"/>
    <s v="UT0026"/>
    <x v="70"/>
    <x v="0"/>
    <n v="2601"/>
    <n v="389317.68"/>
    <x v="0"/>
  </r>
  <r>
    <x v="21"/>
    <n v="1952708182"/>
    <s v="UT0026"/>
    <x v="70"/>
    <x v="0"/>
    <n v="3135"/>
    <n v="529282.05000000005"/>
    <x v="0"/>
  </r>
  <r>
    <x v="22"/>
    <n v="1952708182"/>
    <s v="UT0026"/>
    <x v="70"/>
    <x v="0"/>
    <n v="3063"/>
    <n v="741460.41"/>
    <x v="0"/>
  </r>
  <r>
    <x v="27"/>
    <n v="1962955229"/>
    <s v="UT0055"/>
    <x v="71"/>
    <x v="0"/>
    <n v="6474"/>
    <n v="789763.26"/>
    <x v="0"/>
  </r>
  <r>
    <x v="28"/>
    <n v="1962955229"/>
    <s v="UT0055"/>
    <x v="71"/>
    <x v="0"/>
    <n v="2334"/>
    <n v="284724.65999999997"/>
    <x v="0"/>
  </r>
  <r>
    <x v="0"/>
    <n v="1962955229"/>
    <s v="UT0055"/>
    <x v="71"/>
    <x v="0"/>
    <n v="2331"/>
    <n v="215853.84"/>
    <x v="0"/>
  </r>
  <r>
    <x v="1"/>
    <n v="1962955229"/>
    <s v="UT0055"/>
    <x v="71"/>
    <x v="0"/>
    <n v="2295"/>
    <n v="282263.94"/>
    <x v="0"/>
  </r>
  <r>
    <x v="2"/>
    <n v="1962955229"/>
    <s v="UT0055"/>
    <x v="71"/>
    <x v="0"/>
    <n v="2336"/>
    <n v="287460.59999999998"/>
    <x v="0"/>
  </r>
  <r>
    <x v="3"/>
    <n v="1962955229"/>
    <s v="UT0055"/>
    <x v="71"/>
    <x v="0"/>
    <n v="2431"/>
    <n v="299151.75"/>
    <x v="0"/>
  </r>
  <r>
    <x v="4"/>
    <n v="1962955229"/>
    <s v="UT0055"/>
    <x v="71"/>
    <x v="0"/>
    <n v="2899"/>
    <n v="356943.64"/>
    <x v="0"/>
  </r>
  <r>
    <x v="5"/>
    <n v="1962955229"/>
    <s v="UT0055"/>
    <x v="71"/>
    <x v="0"/>
    <n v="2853"/>
    <n v="326468.78999999998"/>
    <x v="0"/>
  </r>
  <r>
    <x v="6"/>
    <n v="1962955229"/>
    <s v="UT0055"/>
    <x v="71"/>
    <x v="0"/>
    <n v="3485"/>
    <n v="398788.55"/>
    <x v="0"/>
  </r>
  <r>
    <x v="7"/>
    <n v="1962955229"/>
    <s v="UT0055"/>
    <x v="71"/>
    <x v="0"/>
    <n v="3354"/>
    <n v="383798.22"/>
    <x v="0"/>
  </r>
  <r>
    <x v="8"/>
    <n v="1962955229"/>
    <s v="UT0055"/>
    <x v="71"/>
    <x v="0"/>
    <n v="3017"/>
    <n v="345235.31"/>
    <x v="0"/>
  </r>
  <r>
    <x v="9"/>
    <n v="1962955229"/>
    <s v="UT0055"/>
    <x v="71"/>
    <x v="0"/>
    <n v="2939"/>
    <n v="340924"/>
    <x v="0"/>
  </r>
  <r>
    <x v="10"/>
    <n v="1962955229"/>
    <s v="UT0055"/>
    <x v="71"/>
    <x v="0"/>
    <n v="3198"/>
    <n v="370968"/>
    <x v="0"/>
  </r>
  <r>
    <x v="11"/>
    <n v="1962955229"/>
    <s v="UT0055"/>
    <x v="71"/>
    <x v="0"/>
    <n v="3025"/>
    <n v="350900"/>
    <x v="0"/>
  </r>
  <r>
    <x v="12"/>
    <n v="1962955229"/>
    <s v="UT0055"/>
    <x v="71"/>
    <x v="0"/>
    <n v="2997"/>
    <n v="347652"/>
    <x v="0"/>
  </r>
  <r>
    <x v="13"/>
    <n v="1962955229"/>
    <s v="UT0055"/>
    <x v="71"/>
    <x v="0"/>
    <n v="3123"/>
    <n v="434721.6"/>
    <x v="0"/>
  </r>
  <r>
    <x v="14"/>
    <n v="1962955229"/>
    <s v="UT0055"/>
    <x v="71"/>
    <x v="0"/>
    <n v="2987"/>
    <n v="464649.6"/>
    <x v="0"/>
  </r>
  <r>
    <x v="15"/>
    <n v="1962955229"/>
    <s v="UT0055"/>
    <x v="71"/>
    <x v="0"/>
    <n v="3482"/>
    <n v="484694.4"/>
    <x v="0"/>
  </r>
  <r>
    <x v="16"/>
    <n v="1962955229"/>
    <s v="UT0055"/>
    <x v="71"/>
    <x v="0"/>
    <n v="3305"/>
    <n v="460056"/>
    <x v="0"/>
  </r>
  <r>
    <x v="17"/>
    <n v="1962955229"/>
    <s v="UT0055"/>
    <x v="71"/>
    <x v="0"/>
    <n v="3001"/>
    <n v="421400.42"/>
    <x v="0"/>
  </r>
  <r>
    <x v="18"/>
    <n v="1962955229"/>
    <s v="UT0055"/>
    <x v="71"/>
    <x v="0"/>
    <n v="3355"/>
    <n v="471109.1"/>
    <x v="0"/>
  </r>
  <r>
    <x v="19"/>
    <n v="1962955229"/>
    <s v="UT0055"/>
    <x v="71"/>
    <x v="0"/>
    <n v="2482"/>
    <n v="348522.44"/>
    <x v="0"/>
  </r>
  <r>
    <x v="20"/>
    <n v="1962955229"/>
    <s v="UT0055"/>
    <x v="71"/>
    <x v="0"/>
    <n v="2865"/>
    <n v="402303.3"/>
    <x v="0"/>
  </r>
  <r>
    <x v="21"/>
    <n v="1962955229"/>
    <s v="UT0055"/>
    <x v="71"/>
    <x v="0"/>
    <n v="3715"/>
    <n v="589421.9"/>
    <x v="0"/>
  </r>
  <r>
    <x v="22"/>
    <n v="1962955229"/>
    <s v="UT0055"/>
    <x v="71"/>
    <x v="0"/>
    <n v="3607"/>
    <n v="492103.01"/>
    <x v="0"/>
  </r>
  <r>
    <x v="27"/>
    <n v="1962955237"/>
    <s v="UT0042"/>
    <x v="72"/>
    <x v="0"/>
    <n v="6073"/>
    <n v="812749.59"/>
    <x v="0"/>
  </r>
  <r>
    <x v="28"/>
    <n v="1962955237"/>
    <s v="UT0042"/>
    <x v="72"/>
    <x v="0"/>
    <n v="5851"/>
    <n v="783039.33"/>
    <x v="0"/>
  </r>
  <r>
    <x v="0"/>
    <n v="1962955237"/>
    <s v="UT0042"/>
    <x v="72"/>
    <x v="0"/>
    <n v="3267"/>
    <n v="380256.36"/>
    <x v="0"/>
  </r>
  <r>
    <x v="1"/>
    <n v="1962955237"/>
    <s v="UT0042"/>
    <x v="72"/>
    <x v="0"/>
    <n v="4851"/>
    <n v="652945.26"/>
    <x v="0"/>
  </r>
  <r>
    <x v="2"/>
    <n v="1962955237"/>
    <s v="UT0042"/>
    <x v="72"/>
    <x v="0"/>
    <n v="3729"/>
    <n v="502193"/>
    <x v="0"/>
  </r>
  <r>
    <x v="3"/>
    <n v="1962955237"/>
    <s v="UT0042"/>
    <x v="72"/>
    <x v="0"/>
    <n v="4112"/>
    <n v="553773.9"/>
    <x v="0"/>
  </r>
  <r>
    <x v="4"/>
    <n v="1962955237"/>
    <s v="UT0042"/>
    <x v="72"/>
    <x v="0"/>
    <n v="3819"/>
    <n v="514604.85"/>
    <x v="0"/>
  </r>
  <r>
    <x v="5"/>
    <n v="1962955237"/>
    <s v="UT0042"/>
    <x v="72"/>
    <x v="0"/>
    <n v="4360"/>
    <n v="577656.4"/>
    <x v="0"/>
  </r>
  <r>
    <x v="6"/>
    <n v="1962955237"/>
    <s v="UT0042"/>
    <x v="72"/>
    <x v="0"/>
    <n v="4203"/>
    <n v="556855.47"/>
    <x v="0"/>
  </r>
  <r>
    <x v="7"/>
    <n v="1962955237"/>
    <s v="UT0042"/>
    <x v="72"/>
    <x v="0"/>
    <n v="4191"/>
    <n v="555265.59"/>
    <x v="0"/>
  </r>
  <r>
    <x v="8"/>
    <n v="1962955237"/>
    <s v="UT0042"/>
    <x v="72"/>
    <x v="0"/>
    <n v="3334"/>
    <n v="441721.66"/>
    <x v="0"/>
  </r>
  <r>
    <x v="9"/>
    <n v="1962955237"/>
    <s v="UT0042"/>
    <x v="72"/>
    <x v="0"/>
    <n v="3721"/>
    <n v="520567.9"/>
    <x v="0"/>
  </r>
  <r>
    <x v="10"/>
    <n v="1962955237"/>
    <s v="UT0042"/>
    <x v="72"/>
    <x v="0"/>
    <n v="4751"/>
    <n v="664664.9"/>
    <x v="0"/>
  </r>
  <r>
    <x v="11"/>
    <n v="1962955237"/>
    <s v="UT0042"/>
    <x v="72"/>
    <x v="0"/>
    <n v="4060"/>
    <n v="567994"/>
    <x v="0"/>
  </r>
  <r>
    <x v="12"/>
    <n v="1962955237"/>
    <s v="UT0042"/>
    <x v="72"/>
    <x v="0"/>
    <n v="4583"/>
    <n v="641161.69999999995"/>
    <x v="0"/>
  </r>
  <r>
    <x v="13"/>
    <n v="1962955237"/>
    <s v="UT0042"/>
    <x v="72"/>
    <x v="0"/>
    <n v="2513"/>
    <n v="350387.59"/>
    <x v="0"/>
  </r>
  <r>
    <x v="14"/>
    <n v="1962955237"/>
    <s v="UT0042"/>
    <x v="72"/>
    <x v="0"/>
    <n v="4718"/>
    <n v="657830.74"/>
    <x v="0"/>
  </r>
  <r>
    <x v="15"/>
    <n v="1962955237"/>
    <s v="UT0042"/>
    <x v="72"/>
    <x v="0"/>
    <n v="4482"/>
    <n v="624925.26"/>
    <x v="0"/>
  </r>
  <r>
    <x v="16"/>
    <n v="1962955237"/>
    <s v="UT0042"/>
    <x v="72"/>
    <x v="0"/>
    <n v="4557"/>
    <n v="635382.51"/>
    <x v="0"/>
  </r>
  <r>
    <x v="17"/>
    <n v="1962955237"/>
    <s v="UT0042"/>
    <x v="72"/>
    <x v="0"/>
    <n v="4893"/>
    <n v="733118.19"/>
    <x v="0"/>
  </r>
  <r>
    <x v="18"/>
    <n v="1962955237"/>
    <s v="UT0042"/>
    <x v="72"/>
    <x v="0"/>
    <n v="3890"/>
    <n v="582838.69999999995"/>
    <x v="0"/>
  </r>
  <r>
    <x v="19"/>
    <n v="1962955237"/>
    <s v="UT0042"/>
    <x v="72"/>
    <x v="0"/>
    <n v="3278"/>
    <n v="491142.74"/>
    <x v="0"/>
  </r>
  <r>
    <x v="20"/>
    <n v="1962955237"/>
    <s v="UT0042"/>
    <x v="72"/>
    <x v="0"/>
    <n v="4053"/>
    <n v="607260.99"/>
    <x v="0"/>
  </r>
  <r>
    <x v="21"/>
    <n v="1962955237"/>
    <s v="UT0042"/>
    <x v="72"/>
    <x v="0"/>
    <n v="4290"/>
    <n v="645730.80000000005"/>
    <x v="0"/>
  </r>
  <r>
    <x v="22"/>
    <n v="1962955237"/>
    <s v="UT0042"/>
    <x v="72"/>
    <x v="0"/>
    <n v="3508"/>
    <n v="899696.76000000013"/>
    <x v="0"/>
  </r>
  <r>
    <x v="32"/>
    <n v="1942650148"/>
    <s v="UT207180"/>
    <x v="68"/>
    <x v="0"/>
    <n v="3029"/>
    <n v="439689.64"/>
    <x v="0"/>
  </r>
  <r>
    <x v="32"/>
    <n v="1164881025"/>
    <s v="UT614065"/>
    <x v="12"/>
    <x v="0"/>
    <n v="4485"/>
    <n v="744734.25"/>
    <x v="0"/>
  </r>
  <r>
    <x v="32"/>
    <n v="1164889457"/>
    <s v="UT0060"/>
    <x v="13"/>
    <x v="0"/>
    <n v="3239"/>
    <n v="558597.93999999994"/>
    <x v="0"/>
  </r>
  <r>
    <x v="32"/>
    <n v="1215344163"/>
    <s v="UT000664"/>
    <x v="19"/>
    <x v="0"/>
    <n v="5249"/>
    <n v="1020090.66"/>
    <x v="0"/>
  </r>
  <r>
    <x v="32"/>
    <n v="1740648989"/>
    <s v="UT0036"/>
    <x v="54"/>
    <x v="0"/>
    <n v="4250"/>
    <n v="632357.5"/>
    <x v="0"/>
  </r>
  <r>
    <x v="32"/>
    <n v="1770036790"/>
    <s v="UT0076"/>
    <x v="57"/>
    <x v="0"/>
    <n v="1818"/>
    <n v="246793.5"/>
    <x v="0"/>
  </r>
  <r>
    <x v="32"/>
    <n v="1235682519"/>
    <s v="UT0080"/>
    <x v="23"/>
    <x v="0"/>
    <n v="6273"/>
    <n v="1053864"/>
    <x v="0"/>
  </r>
  <r>
    <x v="32"/>
    <n v="1235587577"/>
    <s v="UT0018"/>
    <x v="21"/>
    <x v="0"/>
    <n v="4272"/>
    <n v="559332.96"/>
    <x v="0"/>
  </r>
  <r>
    <x v="32"/>
    <n v="1649621707"/>
    <s v="UT0021"/>
    <x v="43"/>
    <x v="0"/>
    <n v="3179"/>
    <n v="457680.63"/>
    <x v="0"/>
  </r>
  <r>
    <x v="32"/>
    <n v="1144528290"/>
    <s v="UT0029"/>
    <x v="8"/>
    <x v="0"/>
    <n v="2968"/>
    <n v="436770.88"/>
    <x v="0"/>
  </r>
  <r>
    <x v="32"/>
    <n v="1346784402"/>
    <s v="UT0090"/>
    <x v="30"/>
    <x v="0"/>
    <n v="846"/>
    <n v="102712.86"/>
    <x v="0"/>
  </r>
  <r>
    <x v="32"/>
    <n v="1194257584"/>
    <s v="UT0039"/>
    <x v="17"/>
    <x v="0"/>
    <n v="6463"/>
    <n v="489119.84"/>
    <x v="0"/>
  </r>
  <r>
    <x v="32"/>
    <n v="1164651444"/>
    <s v="UT0040"/>
    <x v="11"/>
    <x v="0"/>
    <n v="2658"/>
    <n v="537367.86"/>
    <x v="0"/>
  </r>
  <r>
    <x v="32"/>
    <n v="1962955237"/>
    <s v="UT0042"/>
    <x v="72"/>
    <x v="0"/>
    <n v="3624"/>
    <n v="545484.48"/>
    <x v="0"/>
  </r>
  <r>
    <x v="32"/>
    <n v="1235682501"/>
    <s v="UT0096"/>
    <x v="22"/>
    <x v="0"/>
    <n v="2386"/>
    <n v="405166.66"/>
    <x v="0"/>
  </r>
  <r>
    <x v="32"/>
    <n v="1659709061"/>
    <s v="UT0030"/>
    <x v="45"/>
    <x v="0"/>
    <n v="3315"/>
    <n v="605418.44999999995"/>
    <x v="0"/>
  </r>
  <r>
    <x v="32"/>
    <n v="1538547641"/>
    <s v="UT0058"/>
    <x v="36"/>
    <x v="0"/>
    <n v="5925"/>
    <n v="834062.25"/>
    <x v="0"/>
  </r>
  <r>
    <x v="32"/>
    <n v="1720328529"/>
    <s v="UT0025"/>
    <x v="52"/>
    <x v="0"/>
    <n v="3338"/>
    <n v="520027.02"/>
    <x v="0"/>
  </r>
  <r>
    <x v="32"/>
    <n v="1245657501"/>
    <s v="UT0064"/>
    <x v="26"/>
    <x v="0"/>
    <n v="2197"/>
    <n v="345807.8"/>
    <x v="0"/>
  </r>
  <r>
    <x v="32"/>
    <n v="1023480225"/>
    <s v="UT0054"/>
    <x v="1"/>
    <x v="0"/>
    <n v="5203"/>
    <n v="777016.02"/>
    <x v="0"/>
  </r>
  <r>
    <x v="32"/>
    <n v="1962955229"/>
    <s v="UT0055"/>
    <x v="71"/>
    <x v="0"/>
    <n v="2956"/>
    <n v="468998.96"/>
    <x v="0"/>
  </r>
  <r>
    <x v="32"/>
    <n v="1902130222"/>
    <s v="UT0091"/>
    <x v="64"/>
    <x v="0"/>
    <n v="2717"/>
    <n v="403583.18"/>
    <x v="0"/>
  </r>
  <r>
    <x v="32"/>
    <n v="1699126862"/>
    <s v="UT0061"/>
    <x v="48"/>
    <x v="0"/>
    <n v="3690"/>
    <n v="466489.8"/>
    <x v="0"/>
  </r>
  <r>
    <x v="32"/>
    <n v="1235682592"/>
    <s v="UT0002"/>
    <x v="24"/>
    <x v="0"/>
    <n v="3953"/>
    <n v="714583.81"/>
    <x v="0"/>
  </r>
  <r>
    <x v="32"/>
    <n v="1154629350"/>
    <s v="UT0063"/>
    <x v="10"/>
    <x v="0"/>
    <n v="1380"/>
    <n v="209401.2"/>
    <x v="0"/>
  </r>
  <r>
    <x v="32"/>
    <n v="1952708182"/>
    <s v="UT0026"/>
    <x v="70"/>
    <x v="0"/>
    <n v="2736"/>
    <n v="461918.88"/>
    <x v="0"/>
  </r>
  <r>
    <x v="32"/>
    <n v="1336692698"/>
    <s v="UT0010"/>
    <x v="29"/>
    <x v="0"/>
    <n v="2748"/>
    <n v="434733.6"/>
    <x v="0"/>
  </r>
  <r>
    <x v="32"/>
    <n v="1629541610"/>
    <s v="UT000809"/>
    <x v="42"/>
    <x v="0"/>
    <n v="4120"/>
    <n v="637240.4"/>
    <x v="0"/>
  </r>
  <r>
    <x v="32"/>
    <n v="1710431861"/>
    <s v="UT0022"/>
    <x v="50"/>
    <x v="0"/>
    <n v="7766"/>
    <n v="992650.12"/>
    <x v="0"/>
  </r>
  <r>
    <x v="32"/>
    <n v="1932407137"/>
    <s v="UT0068"/>
    <x v="66"/>
    <x v="0"/>
    <n v="3874"/>
    <n v="624256.36"/>
    <x v="0"/>
  </r>
  <r>
    <x v="32"/>
    <n v="1629075361"/>
    <s v="UT0073"/>
    <x v="40"/>
    <x v="0"/>
    <n v="6682"/>
    <n v="666663.14"/>
    <x v="0"/>
  </r>
  <r>
    <x v="32"/>
    <n v="1710217773"/>
    <s v="UT0056"/>
    <x v="49"/>
    <x v="0"/>
    <n v="2207"/>
    <n v="318161.12"/>
    <x v="0"/>
  </r>
  <r>
    <x v="32"/>
    <n v="1053318881"/>
    <s v="UT0072"/>
    <x v="2"/>
    <x v="0"/>
    <n v="6160"/>
    <n v="857780"/>
    <x v="0"/>
  </r>
  <r>
    <x v="32"/>
    <n v="1952416679"/>
    <s v="UT0048"/>
    <x v="69"/>
    <x v="0"/>
    <n v="3098"/>
    <n v="437065.84"/>
    <x v="0"/>
  </r>
  <r>
    <x v="32"/>
    <n v="1063742021"/>
    <s v="UT000346"/>
    <x v="5"/>
    <x v="0"/>
    <n v="392"/>
    <n v="35903.279999999999"/>
    <x v="0"/>
  </r>
  <r>
    <x v="32"/>
    <n v="1407853245"/>
    <s v="UT0070"/>
    <x v="31"/>
    <x v="0"/>
    <n v="3747"/>
    <n v="406849.26"/>
    <x v="0"/>
  </r>
  <r>
    <x v="32"/>
    <n v="1518964352"/>
    <s v="UT0087"/>
    <x v="35"/>
    <x v="0"/>
    <n v="4763"/>
    <n v="711020.64"/>
    <x v="0"/>
  </r>
  <r>
    <x v="32"/>
    <n v="1548568744"/>
    <s v="UT0078"/>
    <x v="37"/>
    <x v="0"/>
    <n v="4735"/>
    <n v="828577.65"/>
    <x v="0"/>
  </r>
  <r>
    <x v="32"/>
    <n v="1861878266"/>
    <s v="UT0050"/>
    <x v="61"/>
    <x v="0"/>
    <n v="6663"/>
    <n v="1052620.74"/>
    <x v="0"/>
  </r>
  <r>
    <x v="32"/>
    <n v="1578939427"/>
    <s v="UT0033"/>
    <x v="38"/>
    <x v="0"/>
    <n v="2052"/>
    <n v="316028.52"/>
    <x v="0"/>
  </r>
  <r>
    <x v="32"/>
    <n v="1598990699"/>
    <s v="UT0071"/>
    <x v="39"/>
    <x v="0"/>
    <n v="2512"/>
    <n v="378432.8"/>
    <x v="0"/>
  </r>
  <r>
    <x v="32"/>
    <n v="1013452481"/>
    <s v="UT0081"/>
    <x v="0"/>
    <x v="0"/>
    <n v="3830"/>
    <n v="571704.1"/>
    <x v="0"/>
  </r>
  <r>
    <x v="32"/>
    <n v="1477007524"/>
    <s v="UT0082"/>
    <x v="33"/>
    <x v="0"/>
    <n v="9964"/>
    <n v="1472878.48"/>
    <x v="0"/>
  </r>
  <r>
    <x v="32"/>
    <n v="1235795972"/>
    <s v="UT0092"/>
    <x v="25"/>
    <x v="0"/>
    <n v="4225"/>
    <n v="514393.75"/>
    <x v="0"/>
  </r>
  <r>
    <x v="33"/>
    <n v="1942650148"/>
    <s v="UT207180"/>
    <x v="68"/>
    <x v="0"/>
    <n v="3648"/>
    <n v="529543.68000000005"/>
    <x v="0"/>
  </r>
  <r>
    <x v="33"/>
    <n v="1164881025"/>
    <s v="UT614065"/>
    <x v="12"/>
    <x v="0"/>
    <n v="5144"/>
    <n v="854161.2"/>
    <x v="0"/>
  </r>
  <r>
    <x v="33"/>
    <n v="1164889457"/>
    <s v="UT0060"/>
    <x v="13"/>
    <x v="0"/>
    <n v="3197"/>
    <n v="551354.62"/>
    <x v="0"/>
  </r>
  <r>
    <x v="33"/>
    <n v="1215344163"/>
    <s v="UT000664"/>
    <x v="19"/>
    <x v="0"/>
    <n v="5106"/>
    <n v="992300.04"/>
    <x v="0"/>
  </r>
  <r>
    <x v="33"/>
    <n v="1740648989"/>
    <s v="UT0036"/>
    <x v="54"/>
    <x v="0"/>
    <n v="4668"/>
    <n v="694551.72"/>
    <x v="0"/>
  </r>
  <r>
    <x v="33"/>
    <n v="1770036790"/>
    <s v="UT0076"/>
    <x v="57"/>
    <x v="0"/>
    <n v="2188"/>
    <n v="297021"/>
    <x v="0"/>
  </r>
  <r>
    <x v="33"/>
    <n v="1235682519"/>
    <s v="UT0080"/>
    <x v="23"/>
    <x v="0"/>
    <n v="6622"/>
    <n v="1112496"/>
    <x v="0"/>
  </r>
  <r>
    <x v="33"/>
    <n v="1235587577"/>
    <s v="UT0018"/>
    <x v="21"/>
    <x v="0"/>
    <n v="4445"/>
    <n v="581983.85"/>
    <x v="0"/>
  </r>
  <r>
    <x v="33"/>
    <n v="1649621707"/>
    <s v="UT0021"/>
    <x v="43"/>
    <x v="0"/>
    <n v="3197"/>
    <n v="460272.09"/>
    <x v="0"/>
  </r>
  <r>
    <x v="33"/>
    <n v="1144528290"/>
    <s v="UT0029"/>
    <x v="8"/>
    <x v="0"/>
    <n v="2961"/>
    <n v="435740.76"/>
    <x v="0"/>
  </r>
  <r>
    <x v="33"/>
    <n v="1346784402"/>
    <s v="UT0090"/>
    <x v="30"/>
    <x v="0"/>
    <n v="1667"/>
    <n v="202390.47"/>
    <x v="0"/>
  </r>
  <r>
    <x v="33"/>
    <n v="1194257584"/>
    <s v="UT0039"/>
    <x v="17"/>
    <x v="0"/>
    <n v="7645"/>
    <n v="578573.6"/>
    <x v="0"/>
  </r>
  <r>
    <x v="33"/>
    <n v="1164651444"/>
    <s v="UT0040"/>
    <x v="11"/>
    <x v="0"/>
    <n v="3003"/>
    <n v="607116.51"/>
    <x v="0"/>
  </r>
  <r>
    <x v="33"/>
    <n v="1962955237"/>
    <s v="UT0042"/>
    <x v="72"/>
    <x v="0"/>
    <n v="4137"/>
    <n v="622701.24"/>
    <x v="0"/>
  </r>
  <r>
    <x v="33"/>
    <n v="1235682501"/>
    <s v="UT0096"/>
    <x v="22"/>
    <x v="0"/>
    <n v="2053"/>
    <n v="348619.93"/>
    <x v="0"/>
  </r>
  <r>
    <x v="33"/>
    <n v="1659709061"/>
    <s v="UT0030"/>
    <x v="45"/>
    <x v="0"/>
    <n v="3355"/>
    <n v="612723.65"/>
    <x v="0"/>
  </r>
  <r>
    <x v="33"/>
    <n v="1538547641"/>
    <s v="UT0058"/>
    <x v="36"/>
    <x v="0"/>
    <n v="6798"/>
    <n v="956954.46"/>
    <x v="0"/>
  </r>
  <r>
    <x v="33"/>
    <n v="1720328529"/>
    <s v="UT0025"/>
    <x v="52"/>
    <x v="0"/>
    <n v="3254"/>
    <n v="506940.66"/>
    <x v="0"/>
  </r>
  <r>
    <x v="33"/>
    <n v="1245657501"/>
    <s v="UT0064"/>
    <x v="26"/>
    <x v="0"/>
    <n v="2760"/>
    <n v="434424"/>
    <x v="0"/>
  </r>
  <r>
    <x v="33"/>
    <n v="1023480225"/>
    <s v="UT0054"/>
    <x v="1"/>
    <x v="0"/>
    <n v="5132"/>
    <n v="766412.88"/>
    <x v="0"/>
  </r>
  <r>
    <x v="33"/>
    <n v="1962955229"/>
    <s v="UT0055"/>
    <x v="71"/>
    <x v="0"/>
    <n v="3188"/>
    <n v="505808.08"/>
    <x v="0"/>
  </r>
  <r>
    <x v="33"/>
    <n v="1902130222"/>
    <s v="UT0091"/>
    <x v="64"/>
    <x v="0"/>
    <n v="3731"/>
    <n v="554202.74"/>
    <x v="0"/>
  </r>
  <r>
    <x v="33"/>
    <n v="1699126862"/>
    <s v="UT0061"/>
    <x v="48"/>
    <x v="0"/>
    <n v="4038"/>
    <n v="510483.96"/>
    <x v="0"/>
  </r>
  <r>
    <x v="33"/>
    <n v="1235682592"/>
    <s v="UT0002"/>
    <x v="24"/>
    <x v="0"/>
    <n v="4237"/>
    <n v="765922.49"/>
    <x v="0"/>
  </r>
  <r>
    <x v="33"/>
    <n v="1154629350"/>
    <s v="UT0063"/>
    <x v="10"/>
    <x v="0"/>
    <n v="1539"/>
    <n v="233527.86"/>
    <x v="0"/>
  </r>
  <r>
    <x v="33"/>
    <n v="1952708182"/>
    <s v="UT0026"/>
    <x v="70"/>
    <x v="0"/>
    <n v="2808"/>
    <n v="474074.64"/>
    <x v="0"/>
  </r>
  <r>
    <x v="33"/>
    <n v="1336692698"/>
    <s v="UT0010"/>
    <x v="29"/>
    <x v="0"/>
    <n v="2412"/>
    <n v="381578.4"/>
    <x v="0"/>
  </r>
  <r>
    <x v="33"/>
    <n v="1629541610"/>
    <s v="UT000809"/>
    <x v="42"/>
    <x v="0"/>
    <n v="4615"/>
    <n v="713802.05"/>
    <x v="0"/>
  </r>
  <r>
    <x v="33"/>
    <n v="1710431861"/>
    <s v="UT0022"/>
    <x v="50"/>
    <x v="0"/>
    <n v="9316"/>
    <n v="1190771.1200000001"/>
    <x v="0"/>
  </r>
  <r>
    <x v="33"/>
    <n v="1932407137"/>
    <s v="UT0068"/>
    <x v="66"/>
    <x v="0"/>
    <n v="4281"/>
    <n v="689840.34"/>
    <x v="0"/>
  </r>
  <r>
    <x v="33"/>
    <n v="1629075361"/>
    <s v="UT0073"/>
    <x v="40"/>
    <x v="0"/>
    <n v="6710"/>
    <n v="669456.69999999995"/>
    <x v="0"/>
  </r>
  <r>
    <x v="33"/>
    <n v="1710217773"/>
    <s v="UT0056"/>
    <x v="49"/>
    <x v="0"/>
    <n v="2647"/>
    <n v="381591.52"/>
    <x v="0"/>
  </r>
  <r>
    <x v="33"/>
    <n v="1053318881"/>
    <s v="UT0072"/>
    <x v="2"/>
    <x v="0"/>
    <n v="6951"/>
    <n v="967926.75"/>
    <x v="0"/>
  </r>
  <r>
    <x v="33"/>
    <n v="1952416679"/>
    <s v="UT0048"/>
    <x v="69"/>
    <x v="0"/>
    <n v="3941"/>
    <n v="555996.28"/>
    <x v="0"/>
  </r>
  <r>
    <x v="33"/>
    <n v="1063742021"/>
    <s v="UT000346"/>
    <x v="5"/>
    <x v="0"/>
    <n v="737"/>
    <n v="67501.83"/>
    <x v="0"/>
  </r>
  <r>
    <x v="33"/>
    <n v="1407853245"/>
    <s v="UT0070"/>
    <x v="31"/>
    <x v="0"/>
    <n v="4652"/>
    <n v="505114.16"/>
    <x v="0"/>
  </r>
  <r>
    <x v="33"/>
    <n v="1518964352"/>
    <s v="UT0087"/>
    <x v="35"/>
    <x v="0"/>
    <n v="5702"/>
    <n v="851194.56"/>
    <x v="0"/>
  </r>
  <r>
    <x v="33"/>
    <n v="1548568744"/>
    <s v="UT0078"/>
    <x v="37"/>
    <x v="0"/>
    <n v="5441"/>
    <n v="952120.59"/>
    <x v="0"/>
  </r>
  <r>
    <x v="33"/>
    <n v="1861878266"/>
    <s v="UT0050"/>
    <x v="61"/>
    <x v="0"/>
    <n v="6824"/>
    <n v="1078055.52"/>
    <x v="0"/>
  </r>
  <r>
    <x v="33"/>
    <n v="1578939427"/>
    <s v="UT0033"/>
    <x v="38"/>
    <x v="0"/>
    <n v="2464"/>
    <n v="379480.64"/>
    <x v="0"/>
  </r>
  <r>
    <x v="33"/>
    <n v="1598990699"/>
    <s v="UT0071"/>
    <x v="39"/>
    <x v="0"/>
    <n v="2729"/>
    <n v="411123.85"/>
    <x v="0"/>
  </r>
  <r>
    <x v="33"/>
    <n v="1013452481"/>
    <s v="UT0081"/>
    <x v="0"/>
    <x v="0"/>
    <n v="4813"/>
    <n v="718436.51"/>
    <x v="0"/>
  </r>
  <r>
    <x v="33"/>
    <n v="1477007524"/>
    <s v="UT0082"/>
    <x v="33"/>
    <x v="0"/>
    <n v="10592"/>
    <n v="1565709.44"/>
    <x v="0"/>
  </r>
  <r>
    <x v="33"/>
    <n v="1235795972"/>
    <s v="UT0092"/>
    <x v="25"/>
    <x v="0"/>
    <n v="5072"/>
    <n v="617516"/>
    <x v="0"/>
  </r>
  <r>
    <x v="34"/>
    <n v="1942650148"/>
    <s v="UT207180"/>
    <x v="68"/>
    <x v="0"/>
    <n v="2524"/>
    <n v="366383.84"/>
    <x v="0"/>
  </r>
  <r>
    <x v="34"/>
    <n v="1164881025"/>
    <s v="UT614065"/>
    <x v="12"/>
    <x v="0"/>
    <n v="3683"/>
    <n v="611562.15"/>
    <x v="0"/>
  </r>
  <r>
    <x v="34"/>
    <n v="1164889457"/>
    <s v="UT0060"/>
    <x v="13"/>
    <x v="0"/>
    <n v="2399"/>
    <n v="413731.54"/>
    <x v="0"/>
  </r>
  <r>
    <x v="34"/>
    <n v="1215344163"/>
    <s v="UT000664"/>
    <x v="19"/>
    <x v="0"/>
    <n v="3953"/>
    <n v="768226.02"/>
    <x v="0"/>
  </r>
  <r>
    <x v="34"/>
    <n v="1740648989"/>
    <s v="UT0036"/>
    <x v="54"/>
    <x v="0"/>
    <n v="3946"/>
    <n v="587125.34"/>
    <x v="0"/>
  </r>
  <r>
    <x v="34"/>
    <n v="1770036790"/>
    <s v="UT0076"/>
    <x v="57"/>
    <x v="0"/>
    <n v="2699"/>
    <n v="366389.25"/>
    <x v="0"/>
  </r>
  <r>
    <x v="34"/>
    <n v="1235682519"/>
    <s v="UT0080"/>
    <x v="23"/>
    <x v="0"/>
    <n v="4565"/>
    <n v="766920"/>
    <x v="0"/>
  </r>
  <r>
    <x v="34"/>
    <n v="1235587577"/>
    <s v="UT0018"/>
    <x v="21"/>
    <x v="0"/>
    <n v="3477"/>
    <n v="455243.61"/>
    <x v="0"/>
  </r>
  <r>
    <x v="34"/>
    <n v="1649621707"/>
    <s v="UT0021"/>
    <x v="43"/>
    <x v="0"/>
    <n v="2762"/>
    <n v="397645.14"/>
    <x v="0"/>
  </r>
  <r>
    <x v="34"/>
    <n v="1144528290"/>
    <s v="UT0029"/>
    <x v="8"/>
    <x v="0"/>
    <n v="2297"/>
    <n v="338026.52"/>
    <x v="0"/>
  </r>
  <r>
    <x v="34"/>
    <n v="1346784402"/>
    <s v="UT0090"/>
    <x v="30"/>
    <x v="0"/>
    <n v="1501"/>
    <n v="182236.41"/>
    <x v="0"/>
  </r>
  <r>
    <x v="34"/>
    <n v="1194257584"/>
    <s v="UT0039"/>
    <x v="17"/>
    <x v="0"/>
    <n v="5658"/>
    <n v="428197.44"/>
    <x v="0"/>
  </r>
  <r>
    <x v="34"/>
    <n v="1164651444"/>
    <s v="UT0040"/>
    <x v="11"/>
    <x v="0"/>
    <n v="3801"/>
    <n v="768448.17"/>
    <x v="0"/>
  </r>
  <r>
    <x v="34"/>
    <n v="1962955237"/>
    <s v="UT0042"/>
    <x v="72"/>
    <x v="0"/>
    <n v="2759"/>
    <n v="415284.68"/>
    <x v="0"/>
  </r>
  <r>
    <x v="34"/>
    <n v="1235682501"/>
    <s v="UT0096"/>
    <x v="22"/>
    <x v="0"/>
    <n v="1536"/>
    <n v="260828.16"/>
    <x v="0"/>
  </r>
  <r>
    <x v="34"/>
    <n v="1659709061"/>
    <s v="UT0030"/>
    <x v="45"/>
    <x v="0"/>
    <n v="2158"/>
    <n v="394115.54"/>
    <x v="0"/>
  </r>
  <r>
    <x v="34"/>
    <n v="1538547641"/>
    <s v="UT0058"/>
    <x v="36"/>
    <x v="0"/>
    <n v="5360"/>
    <n v="754527.2"/>
    <x v="0"/>
  </r>
  <r>
    <x v="34"/>
    <n v="1720328529"/>
    <s v="UT0025"/>
    <x v="52"/>
    <x v="0"/>
    <n v="2439"/>
    <n v="379971.81"/>
    <x v="0"/>
  </r>
  <r>
    <x v="34"/>
    <n v="1245657501"/>
    <s v="UT0064"/>
    <x v="26"/>
    <x v="0"/>
    <n v="1970"/>
    <n v="310078"/>
    <x v="0"/>
  </r>
  <r>
    <x v="34"/>
    <n v="1023480225"/>
    <s v="UT0054"/>
    <x v="1"/>
    <x v="0"/>
    <n v="3980"/>
    <n v="594373.19999999995"/>
    <x v="0"/>
  </r>
  <r>
    <x v="34"/>
    <n v="1962955229"/>
    <s v="UT0055"/>
    <x v="71"/>
    <x v="0"/>
    <n v="2368"/>
    <n v="375706.88"/>
    <x v="0"/>
  </r>
  <r>
    <x v="34"/>
    <n v="1902130222"/>
    <s v="UT0091"/>
    <x v="64"/>
    <x v="0"/>
    <n v="2849"/>
    <n v="423190.46"/>
    <x v="0"/>
  </r>
  <r>
    <x v="34"/>
    <n v="1699126862"/>
    <s v="UT0061"/>
    <x v="48"/>
    <x v="0"/>
    <n v="3648"/>
    <n v="461180.15999999997"/>
    <x v="0"/>
  </r>
  <r>
    <x v="34"/>
    <n v="1235682592"/>
    <s v="UT0002"/>
    <x v="24"/>
    <x v="0"/>
    <n v="3207"/>
    <n v="579729.39"/>
    <x v="0"/>
  </r>
  <r>
    <x v="34"/>
    <n v="1154629350"/>
    <s v="UT0063"/>
    <x v="10"/>
    <x v="0"/>
    <n v="1229"/>
    <n v="186488.46"/>
    <x v="0"/>
  </r>
  <r>
    <x v="34"/>
    <n v="1952708182"/>
    <s v="UT0026"/>
    <x v="70"/>
    <x v="0"/>
    <n v="2034"/>
    <n v="343400.22"/>
    <x v="0"/>
  </r>
  <r>
    <x v="34"/>
    <n v="1336692698"/>
    <s v="UT0010"/>
    <x v="29"/>
    <x v="0"/>
    <n v="2232"/>
    <n v="353102.4"/>
    <x v="0"/>
  </r>
  <r>
    <x v="34"/>
    <n v="1629541610"/>
    <s v="UT000809"/>
    <x v="42"/>
    <x v="0"/>
    <n v="3250"/>
    <n v="502677.5"/>
    <x v="0"/>
  </r>
  <r>
    <x v="34"/>
    <n v="1710431861"/>
    <s v="UT0022"/>
    <x v="50"/>
    <x v="0"/>
    <n v="5404"/>
    <n v="690739.28"/>
    <x v="0"/>
  </r>
  <r>
    <x v="34"/>
    <n v="1932407137"/>
    <s v="UT0068"/>
    <x v="66"/>
    <x v="0"/>
    <n v="3048"/>
    <n v="491154.72"/>
    <x v="0"/>
  </r>
  <r>
    <x v="34"/>
    <n v="1629075361"/>
    <s v="UT0073"/>
    <x v="40"/>
    <x v="0"/>
    <n v="4922"/>
    <n v="491067.94"/>
    <x v="0"/>
  </r>
  <r>
    <x v="34"/>
    <n v="1710217773"/>
    <s v="UT0056"/>
    <x v="49"/>
    <x v="0"/>
    <n v="2636"/>
    <n v="380005.76"/>
    <x v="0"/>
  </r>
  <r>
    <x v="34"/>
    <n v="1053318881"/>
    <s v="UT0072"/>
    <x v="2"/>
    <x v="0"/>
    <n v="5588"/>
    <n v="778129"/>
    <x v="0"/>
  </r>
  <r>
    <x v="34"/>
    <n v="1952416679"/>
    <s v="UT0048"/>
    <x v="69"/>
    <x v="0"/>
    <n v="2493"/>
    <n v="351712.44"/>
    <x v="0"/>
  </r>
  <r>
    <x v="34"/>
    <n v="1063742021"/>
    <s v="UT000346"/>
    <x v="5"/>
    <x v="0"/>
    <n v="449"/>
    <n v="41123.910000000003"/>
    <x v="0"/>
  </r>
  <r>
    <x v="34"/>
    <n v="1407853245"/>
    <s v="UT0070"/>
    <x v="31"/>
    <x v="0"/>
    <n v="3336"/>
    <n v="362222.88"/>
    <x v="0"/>
  </r>
  <r>
    <x v="34"/>
    <n v="1518964352"/>
    <s v="UT0087"/>
    <x v="35"/>
    <x v="0"/>
    <n v="3818"/>
    <n v="569951.04"/>
    <x v="0"/>
  </r>
  <r>
    <x v="34"/>
    <n v="1548568744"/>
    <s v="UT0078"/>
    <x v="37"/>
    <x v="0"/>
    <n v="5209"/>
    <n v="911522.91"/>
    <x v="0"/>
  </r>
  <r>
    <x v="34"/>
    <n v="1861878266"/>
    <s v="UT0050"/>
    <x v="61"/>
    <x v="0"/>
    <n v="5683"/>
    <n v="897800.34"/>
    <x v="0"/>
  </r>
  <r>
    <x v="34"/>
    <n v="1578939427"/>
    <s v="UT0033"/>
    <x v="38"/>
    <x v="0"/>
    <n v="1942"/>
    <n v="299087.42"/>
    <x v="0"/>
  </r>
  <r>
    <x v="34"/>
    <n v="1598990699"/>
    <s v="UT0071"/>
    <x v="39"/>
    <x v="0"/>
    <n v="1966"/>
    <n v="296177.90000000002"/>
    <x v="0"/>
  </r>
  <r>
    <x v="34"/>
    <n v="1013452481"/>
    <s v="UT0081"/>
    <x v="0"/>
    <x v="0"/>
    <n v="4152"/>
    <n v="619769.04"/>
    <x v="0"/>
  </r>
  <r>
    <x v="34"/>
    <n v="1477007524"/>
    <s v="UT0082"/>
    <x v="33"/>
    <x v="0"/>
    <n v="7858"/>
    <n v="1161569.56"/>
    <x v="0"/>
  </r>
  <r>
    <x v="34"/>
    <n v="1235795972"/>
    <s v="UT0092"/>
    <x v="25"/>
    <x v="0"/>
    <n v="3609"/>
    <n v="439395.75"/>
    <x v="0"/>
  </r>
  <r>
    <x v="32"/>
    <n v="1881991701"/>
    <s v="UT000446"/>
    <x v="63"/>
    <x v="3"/>
    <n v="2719"/>
    <n v="372067.96"/>
    <x v="3"/>
  </r>
  <r>
    <x v="32"/>
    <n v="1184118390"/>
    <s v="UT0023"/>
    <x v="16"/>
    <x v="3"/>
    <n v="3021"/>
    <n v="569488.71"/>
    <x v="3"/>
  </r>
  <r>
    <x v="32"/>
    <n v="1174017396"/>
    <s v="UT0067"/>
    <x v="15"/>
    <x v="3"/>
    <n v="2542"/>
    <n v="508018.7"/>
    <x v="3"/>
  </r>
  <r>
    <x v="33"/>
    <n v="1881991701"/>
    <s v="UT000446"/>
    <x v="63"/>
    <x v="3"/>
    <n v="2182"/>
    <n v="298584.88"/>
    <x v="3"/>
  </r>
  <r>
    <x v="33"/>
    <n v="1184118390"/>
    <s v="UT0023"/>
    <x v="16"/>
    <x v="3"/>
    <n v="2521"/>
    <n v="475233.71"/>
    <x v="3"/>
  </r>
  <r>
    <x v="33"/>
    <n v="1174017396"/>
    <s v="UT0067"/>
    <x v="15"/>
    <x v="3"/>
    <n v="2434"/>
    <n v="486434.9"/>
    <x v="3"/>
  </r>
  <r>
    <x v="34"/>
    <n v="1881991701"/>
    <s v="UT000446"/>
    <x v="63"/>
    <x v="3"/>
    <n v="2158"/>
    <n v="295300.71999999997"/>
    <x v="3"/>
  </r>
  <r>
    <x v="34"/>
    <n v="1184118390"/>
    <s v="UT0023"/>
    <x v="16"/>
    <x v="3"/>
    <n v="2575"/>
    <n v="485413.25"/>
    <x v="3"/>
  </r>
  <r>
    <x v="34"/>
    <n v="1174017396"/>
    <s v="UT0067"/>
    <x v="15"/>
    <x v="3"/>
    <n v="1772"/>
    <n v="354134.2"/>
    <x v="3"/>
  </r>
  <r>
    <x v="32"/>
    <n v="1629189634"/>
    <s v="UT0084"/>
    <x v="41"/>
    <x v="7"/>
    <n v="1762"/>
    <n v="259595.46"/>
    <x v="7"/>
  </r>
  <r>
    <x v="33"/>
    <n v="1629189634"/>
    <s v="UT0084"/>
    <x v="41"/>
    <x v="7"/>
    <n v="2431"/>
    <n v="358159.23"/>
    <x v="7"/>
  </r>
  <r>
    <x v="34"/>
    <n v="1629189634"/>
    <s v="UT0084"/>
    <x v="41"/>
    <x v="7"/>
    <n v="1663"/>
    <n v="245009.79"/>
    <x v="7"/>
  </r>
  <r>
    <x v="32"/>
    <n v="1194715789"/>
    <s v="UT0024"/>
    <x v="18"/>
    <x v="4"/>
    <n v="1603"/>
    <n v="164756.34"/>
    <x v="4"/>
  </r>
  <r>
    <x v="33"/>
    <n v="1194715789"/>
    <s v="UT0024"/>
    <x v="18"/>
    <x v="4"/>
    <n v="1857"/>
    <n v="190862.46"/>
    <x v="4"/>
  </r>
  <r>
    <x v="34"/>
    <n v="1194715789"/>
    <s v="UT0024"/>
    <x v="18"/>
    <x v="4"/>
    <n v="1304"/>
    <n v="134025.12"/>
    <x v="4"/>
  </r>
  <r>
    <x v="34"/>
    <n v="1467999524"/>
    <s v="UT000772"/>
    <x v="32"/>
    <x v="6"/>
    <n v="1101"/>
    <n v="135015.63"/>
    <x v="6"/>
  </r>
  <r>
    <x v="32"/>
    <n v="1508339367"/>
    <s v="UT000112"/>
    <x v="73"/>
    <x v="1"/>
    <n v="2649"/>
    <n v="366542.13"/>
    <x v="1"/>
  </r>
  <r>
    <x v="32"/>
    <n v="1861965600"/>
    <s v="UT0038"/>
    <x v="74"/>
    <x v="1"/>
    <n v="3455"/>
    <n v="542020.4"/>
    <x v="1"/>
  </r>
  <r>
    <x v="32"/>
    <n v="1306319140"/>
    <s v="UT0037"/>
    <x v="75"/>
    <x v="1"/>
    <n v="4314"/>
    <n v="673631.1"/>
    <x v="1"/>
  </r>
  <r>
    <x v="32"/>
    <n v="1689165797"/>
    <s v="UT0009"/>
    <x v="76"/>
    <x v="1"/>
    <n v="1992"/>
    <n v="339755.52000000002"/>
    <x v="1"/>
  </r>
  <r>
    <x v="32"/>
    <n v="1760973879"/>
    <s v="UT000225"/>
    <x v="77"/>
    <x v="1"/>
    <n v="2851"/>
    <n v="432268.62"/>
    <x v="1"/>
  </r>
  <r>
    <x v="32"/>
    <n v="1750872867"/>
    <s v="UT0065"/>
    <x v="78"/>
    <x v="1"/>
    <n v="2288"/>
    <n v="346357.44"/>
    <x v="1"/>
  </r>
  <r>
    <x v="32"/>
    <n v="1932672771"/>
    <s v="UT0069"/>
    <x v="79"/>
    <x v="1"/>
    <n v="2821"/>
    <n v="348421.71"/>
    <x v="1"/>
  </r>
  <r>
    <x v="32"/>
    <n v="1780157529"/>
    <s v="UT0027"/>
    <x v="80"/>
    <x v="1"/>
    <n v="6994"/>
    <n v="951953.34"/>
    <x v="1"/>
  </r>
  <r>
    <x v="32"/>
    <n v="1134610249"/>
    <s v="UT0035"/>
    <x v="81"/>
    <x v="1"/>
    <n v="6481"/>
    <n v="1237287.71"/>
    <x v="1"/>
  </r>
  <r>
    <x v="32"/>
    <n v="1922599950"/>
    <s v="UT0032"/>
    <x v="82"/>
    <x v="1"/>
    <n v="2100"/>
    <n v="308784"/>
    <x v="1"/>
  </r>
  <r>
    <x v="32"/>
    <n v="1124591987"/>
    <s v="UT0094"/>
    <x v="83"/>
    <x v="1"/>
    <n v="4550"/>
    <n v="813585.5"/>
    <x v="1"/>
  </r>
  <r>
    <x v="32"/>
    <n v="1174014286"/>
    <s v="UT0095"/>
    <x v="84"/>
    <x v="1"/>
    <n v="5862"/>
    <n v="895654.98"/>
    <x v="1"/>
  </r>
  <r>
    <x v="32"/>
    <n v="1669904439"/>
    <s v="UT0001"/>
    <x v="46"/>
    <x v="1"/>
    <n v="2197"/>
    <n v="361604.23"/>
    <x v="1"/>
  </r>
  <r>
    <x v="32"/>
    <n v="1649673088"/>
    <s v="UT0007"/>
    <x v="44"/>
    <x v="1"/>
    <n v="1101"/>
    <n v="126229.65"/>
    <x v="1"/>
  </r>
  <r>
    <x v="32"/>
    <n v="1053731943"/>
    <s v="UT0051"/>
    <x v="3"/>
    <x v="1"/>
    <n v="1831"/>
    <n v="294974.09999999998"/>
    <x v="1"/>
  </r>
  <r>
    <x v="33"/>
    <n v="1508339367"/>
    <s v="UT000112"/>
    <x v="73"/>
    <x v="1"/>
    <n v="3090"/>
    <n v="427563.3"/>
    <x v="1"/>
  </r>
  <r>
    <x v="33"/>
    <n v="1861965600"/>
    <s v="UT0038"/>
    <x v="74"/>
    <x v="1"/>
    <n v="2865"/>
    <n v="449461.2"/>
    <x v="1"/>
  </r>
  <r>
    <x v="33"/>
    <n v="1306319140"/>
    <s v="UT0037"/>
    <x v="75"/>
    <x v="1"/>
    <n v="4514"/>
    <n v="704861.1"/>
    <x v="1"/>
  </r>
  <r>
    <x v="33"/>
    <n v="1689165797"/>
    <s v="UT0009"/>
    <x v="76"/>
    <x v="1"/>
    <n v="2136"/>
    <n v="364316.15999999997"/>
    <x v="1"/>
  </r>
  <r>
    <x v="33"/>
    <n v="1760973879"/>
    <s v="UT000225"/>
    <x v="77"/>
    <x v="1"/>
    <n v="3261"/>
    <n v="494432.82"/>
    <x v="1"/>
  </r>
  <r>
    <x v="33"/>
    <n v="1750872867"/>
    <s v="UT0065"/>
    <x v="78"/>
    <x v="1"/>
    <n v="2474"/>
    <n v="374514.12"/>
    <x v="1"/>
  </r>
  <r>
    <x v="33"/>
    <n v="1932672771"/>
    <s v="UT0069"/>
    <x v="79"/>
    <x v="1"/>
    <n v="2678"/>
    <n v="330759.78000000003"/>
    <x v="1"/>
  </r>
  <r>
    <x v="33"/>
    <n v="1780157529"/>
    <s v="UT0027"/>
    <x v="80"/>
    <x v="1"/>
    <n v="7232"/>
    <n v="984347.52"/>
    <x v="1"/>
  </r>
  <r>
    <x v="33"/>
    <n v="1134610249"/>
    <s v="UT0035"/>
    <x v="81"/>
    <x v="1"/>
    <n v="7067"/>
    <n v="1349160.97"/>
    <x v="1"/>
  </r>
  <r>
    <x v="33"/>
    <n v="1922599950"/>
    <s v="UT0032"/>
    <x v="82"/>
    <x v="1"/>
    <n v="2069"/>
    <n v="304225.76"/>
    <x v="1"/>
  </r>
  <r>
    <x v="33"/>
    <n v="1124591987"/>
    <s v="UT0094"/>
    <x v="83"/>
    <x v="1"/>
    <n v="4945"/>
    <n v="884215.45"/>
    <x v="1"/>
  </r>
  <r>
    <x v="33"/>
    <n v="1174014286"/>
    <s v="UT0095"/>
    <x v="84"/>
    <x v="1"/>
    <n v="6441"/>
    <n v="984120.39"/>
    <x v="1"/>
  </r>
  <r>
    <x v="33"/>
    <n v="1669904439"/>
    <s v="UT0001"/>
    <x v="46"/>
    <x v="1"/>
    <n v="1975"/>
    <n v="325065.25"/>
    <x v="1"/>
  </r>
  <r>
    <x v="33"/>
    <n v="1649673088"/>
    <s v="UT0007"/>
    <x v="44"/>
    <x v="1"/>
    <n v="1498"/>
    <n v="171745.7"/>
    <x v="1"/>
  </r>
  <r>
    <x v="33"/>
    <n v="1053731943"/>
    <s v="UT0051"/>
    <x v="3"/>
    <x v="1"/>
    <n v="2071"/>
    <n v="333638.09999999998"/>
    <x v="1"/>
  </r>
  <r>
    <x v="34"/>
    <n v="1508339367"/>
    <s v="UT000112"/>
    <x v="34"/>
    <x v="1"/>
    <n v="2460"/>
    <n v="340390.2"/>
    <x v="1"/>
  </r>
  <r>
    <x v="34"/>
    <n v="1861965600"/>
    <s v="UT0038"/>
    <x v="62"/>
    <x v="1"/>
    <n v="2700"/>
    <n v="423576"/>
    <x v="1"/>
  </r>
  <r>
    <x v="34"/>
    <n v="1306319140"/>
    <s v="UT0037"/>
    <x v="28"/>
    <x v="1"/>
    <n v="3194"/>
    <n v="498743.1"/>
    <x v="1"/>
  </r>
  <r>
    <x v="34"/>
    <n v="1689165797"/>
    <s v="UT0009"/>
    <x v="47"/>
    <x v="1"/>
    <n v="1617"/>
    <n v="275795.52"/>
    <x v="1"/>
  </r>
  <r>
    <x v="34"/>
    <n v="1760973879"/>
    <s v="UT000225"/>
    <x v="56"/>
    <x v="1"/>
    <n v="2341"/>
    <n v="354942.42"/>
    <x v="1"/>
  </r>
  <r>
    <x v="34"/>
    <n v="1750872867"/>
    <s v="UT0065"/>
    <x v="55"/>
    <x v="1"/>
    <n v="1278"/>
    <n v="193463.64"/>
    <x v="1"/>
  </r>
  <r>
    <x v="34"/>
    <n v="1932672771"/>
    <s v="UT0069"/>
    <x v="67"/>
    <x v="1"/>
    <n v="2097"/>
    <n v="259000.47"/>
    <x v="1"/>
  </r>
  <r>
    <x v="34"/>
    <n v="1780157529"/>
    <s v="UT0027"/>
    <x v="58"/>
    <x v="1"/>
    <n v="5644"/>
    <n v="768204.84"/>
    <x v="1"/>
  </r>
  <r>
    <x v="34"/>
    <n v="1134610249"/>
    <s v="UT0035"/>
    <x v="7"/>
    <x v="1"/>
    <n v="4893"/>
    <n v="934122.63"/>
    <x v="1"/>
  </r>
  <r>
    <x v="34"/>
    <n v="1922599950"/>
    <s v="UT0032"/>
    <x v="65"/>
    <x v="1"/>
    <n v="1872"/>
    <n v="275258.88"/>
    <x v="1"/>
  </r>
  <r>
    <x v="34"/>
    <n v="1124591987"/>
    <s v="UT0094"/>
    <x v="6"/>
    <x v="1"/>
    <n v="3721"/>
    <n v="665352.01"/>
    <x v="1"/>
  </r>
  <r>
    <x v="34"/>
    <n v="1174014286"/>
    <s v="UT0095"/>
    <x v="14"/>
    <x v="1"/>
    <n v="4738"/>
    <n v="723919.02"/>
    <x v="1"/>
  </r>
  <r>
    <x v="34"/>
    <n v="1669904439"/>
    <s v="UT0001"/>
    <x v="46"/>
    <x v="1"/>
    <n v="1621"/>
    <n v="266800.39"/>
    <x v="1"/>
  </r>
  <r>
    <x v="34"/>
    <n v="1649673088"/>
    <s v="UT0007"/>
    <x v="44"/>
    <x v="1"/>
    <n v="1303"/>
    <n v="149388.95000000001"/>
    <x v="1"/>
  </r>
  <r>
    <x v="34"/>
    <n v="1053731943"/>
    <s v="UT0051"/>
    <x v="3"/>
    <x v="1"/>
    <n v="1482"/>
    <n v="238750.2"/>
    <x v="1"/>
  </r>
  <r>
    <x v="32"/>
    <n v="1255612487"/>
    <s v="UT000545"/>
    <x v="27"/>
    <x v="2"/>
    <n v="3638"/>
    <n v="629956.07999999996"/>
    <x v="2"/>
  </r>
  <r>
    <x v="32"/>
    <n v="1720127608"/>
    <s v="UT0043"/>
    <x v="51"/>
    <x v="2"/>
    <n v="2293"/>
    <n v="304441.61"/>
    <x v="2"/>
  </r>
  <r>
    <x v="32"/>
    <n v="1740604958"/>
    <s v="UT000668"/>
    <x v="53"/>
    <x v="2"/>
    <n v="1395"/>
    <n v="225194.85"/>
    <x v="2"/>
  </r>
  <r>
    <x v="32"/>
    <n v="1144554734"/>
    <s v="UT000417"/>
    <x v="9"/>
    <x v="2"/>
    <n v="331"/>
    <n v="33487.269999999997"/>
    <x v="2"/>
  </r>
  <r>
    <x v="32"/>
    <n v="1063401750"/>
    <s v="UT0086"/>
    <x v="4"/>
    <x v="2"/>
    <n v="1440"/>
    <n v="214156.79999999999"/>
    <x v="2"/>
  </r>
  <r>
    <x v="33"/>
    <n v="1255612487"/>
    <s v="UT000545"/>
    <x v="27"/>
    <x v="2"/>
    <n v="3826"/>
    <n v="662510.16"/>
    <x v="2"/>
  </r>
  <r>
    <x v="33"/>
    <n v="1720127608"/>
    <s v="UT0043"/>
    <x v="51"/>
    <x v="2"/>
    <n v="2441"/>
    <n v="324091.57"/>
    <x v="2"/>
  </r>
  <r>
    <x v="33"/>
    <n v="1740604958"/>
    <s v="UT000668"/>
    <x v="53"/>
    <x v="2"/>
    <n v="1351"/>
    <n v="218091.93"/>
    <x v="2"/>
  </r>
  <r>
    <x v="33"/>
    <n v="1144554734"/>
    <s v="UT000417"/>
    <x v="9"/>
    <x v="2"/>
    <n v="283"/>
    <n v="28631.11"/>
    <x v="2"/>
  </r>
  <r>
    <x v="33"/>
    <n v="1063401750"/>
    <s v="UT0086"/>
    <x v="4"/>
    <x v="2"/>
    <n v="1645"/>
    <n v="244644.4"/>
    <x v="2"/>
  </r>
  <r>
    <x v="34"/>
    <n v="1255612487"/>
    <s v="UT000545"/>
    <x v="27"/>
    <x v="2"/>
    <n v="2815"/>
    <n v="487445.4"/>
    <x v="2"/>
  </r>
  <r>
    <x v="34"/>
    <n v="1720127608"/>
    <s v="UT0043"/>
    <x v="51"/>
    <x v="2"/>
    <n v="1649"/>
    <n v="218937.73"/>
    <x v="2"/>
  </r>
  <r>
    <x v="34"/>
    <n v="1740604958"/>
    <s v="UT000668"/>
    <x v="53"/>
    <x v="2"/>
    <n v="1235"/>
    <n v="199366.05"/>
    <x v="2"/>
  </r>
  <r>
    <x v="34"/>
    <n v="1144554734"/>
    <s v="UT000417"/>
    <x v="9"/>
    <x v="2"/>
    <n v="438"/>
    <n v="44312.46"/>
    <x v="2"/>
  </r>
  <r>
    <x v="34"/>
    <n v="1063401750"/>
    <s v="UT0086"/>
    <x v="4"/>
    <x v="2"/>
    <n v="1328"/>
    <n v="197500.16"/>
    <x v="2"/>
  </r>
  <r>
    <x v="32"/>
    <n v="1851579072"/>
    <s v="UT0093"/>
    <x v="59"/>
    <x v="8"/>
    <n v="2224"/>
    <n v="285583.84000000003"/>
    <x v="8"/>
  </r>
  <r>
    <x v="33"/>
    <n v="1851579072"/>
    <s v="UT0093"/>
    <x v="59"/>
    <x v="8"/>
    <n v="2717"/>
    <n v="348889.97"/>
    <x v="8"/>
  </r>
  <r>
    <x v="34"/>
    <n v="1851579072"/>
    <s v="UT0093"/>
    <x v="59"/>
    <x v="8"/>
    <n v="1770"/>
    <n v="227285.7"/>
    <x v="8"/>
  </r>
  <r>
    <x v="32"/>
    <n v="1215935432"/>
    <s v="UT0089"/>
    <x v="20"/>
    <x v="5"/>
    <n v="2612"/>
    <n v="338071.16"/>
    <x v="5"/>
  </r>
  <r>
    <x v="33"/>
    <n v="1215935432"/>
    <s v="UT0089"/>
    <x v="20"/>
    <x v="5"/>
    <n v="760"/>
    <n v="98366.8"/>
    <x v="5"/>
  </r>
  <r>
    <x v="34"/>
    <n v="1215935432"/>
    <s v="UT0089"/>
    <x v="20"/>
    <x v="5"/>
    <n v="4419"/>
    <n v="571951.17000000004"/>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5B3967E-B13D-4DEC-854A-ECA47685D076}" name="ptQuarterPayments" cacheId="67" applyNumberFormats="0" applyBorderFormats="0" applyFontFormats="0" applyPatternFormats="0" applyAlignmentFormats="0" applyWidthHeightFormats="1" dataCaption="Values" updatedVersion="8" minRefreshableVersion="3" showDrill="0" rowGrandTotals="0" colGrandTotals="0" itemPrintTitles="1" mergeItem="1" createdVersion="8" indent="0" outline="1" outlineData="1" multipleFieldFilters="0" rowHeaderCaption="Owner - Facility" colHeaderCaption="SFQ">
  <location ref="B1:D75" firstHeaderRow="1" firstDataRow="3" firstDataCol="1"/>
  <pivotFields count="8">
    <pivotField axis="axisCol" showAll="0" sortType="descending">
      <items count="36">
        <item x="22"/>
        <item h="1" x="21"/>
        <item h="1" x="34"/>
        <item h="1" x="33"/>
        <item h="1" x="32"/>
        <item h="1" x="20"/>
        <item h="1" x="19"/>
        <item h="1" x="18"/>
        <item h="1" x="17"/>
        <item h="1" x="16"/>
        <item h="1" x="15"/>
        <item h="1" x="14"/>
        <item h="1" x="13"/>
        <item h="1" x="12"/>
        <item h="1" x="11"/>
        <item h="1" x="10"/>
        <item h="1" x="9"/>
        <item h="1" x="8"/>
        <item h="1" x="7"/>
        <item h="1" x="6"/>
        <item h="1" x="5"/>
        <item h="1" x="4"/>
        <item h="1" x="3"/>
        <item h="1" x="2"/>
        <item h="1" x="1"/>
        <item h="1" x="0"/>
        <item h="1" x="28"/>
        <item h="1" x="27"/>
        <item h="1" x="26"/>
        <item h="1" x="25"/>
        <item h="1" x="24"/>
        <item h="1" x="23"/>
        <item h="1" x="31"/>
        <item h="1" x="30"/>
        <item h="1" x="29"/>
        <item t="default"/>
      </items>
    </pivotField>
    <pivotField showAll="0"/>
    <pivotField showAll="0"/>
    <pivotField axis="axisRow" showAll="0">
      <items count="86">
        <item x="68"/>
        <item x="73"/>
        <item x="74"/>
        <item x="75"/>
        <item x="76"/>
        <item x="77"/>
        <item x="78"/>
        <item x="79"/>
        <item x="80"/>
        <item x="81"/>
        <item x="82"/>
        <item x="83"/>
        <item x="84"/>
        <item x="12"/>
        <item x="63"/>
        <item x="13"/>
        <item x="19"/>
        <item x="54"/>
        <item x="57"/>
        <item x="23"/>
        <item x="21"/>
        <item x="43"/>
        <item x="18"/>
        <item x="8"/>
        <item x="30"/>
        <item x="17"/>
        <item x="11"/>
        <item x="72"/>
        <item x="22"/>
        <item x="45"/>
        <item x="36"/>
        <item x="52"/>
        <item x="26"/>
        <item x="1"/>
        <item x="46"/>
        <item x="44"/>
        <item x="3"/>
        <item x="71"/>
        <item x="64"/>
        <item x="48"/>
        <item x="24"/>
        <item x="10"/>
        <item x="16"/>
        <item x="70"/>
        <item x="29"/>
        <item x="42"/>
        <item x="50"/>
        <item x="66"/>
        <item x="40"/>
        <item x="49"/>
        <item x="2"/>
        <item x="69"/>
        <item x="5"/>
        <item x="31"/>
        <item x="35"/>
        <item x="37"/>
        <item x="15"/>
        <item x="61"/>
        <item x="38"/>
        <item x="39"/>
        <item x="0"/>
        <item x="33"/>
        <item x="27"/>
        <item x="51"/>
        <item x="53"/>
        <item x="9"/>
        <item x="4"/>
        <item x="25"/>
        <item x="41"/>
        <item x="20"/>
        <item x="59"/>
        <item x="34"/>
        <item x="62"/>
        <item x="28"/>
        <item x="47"/>
        <item x="56"/>
        <item x="55"/>
        <item x="67"/>
        <item x="58"/>
        <item x="7"/>
        <item x="65"/>
        <item x="6"/>
        <item x="14"/>
        <item x="32"/>
        <item x="60"/>
        <item t="default"/>
      </items>
    </pivotField>
    <pivotField showAll="0">
      <items count="11">
        <item h="1" x="0"/>
        <item h="1" x="3"/>
        <item x="7"/>
        <item h="1" x="4"/>
        <item h="1" x="6"/>
        <item h="1" x="1"/>
        <item h="1" x="2"/>
        <item h="1" x="8"/>
        <item h="1" m="1" x="9"/>
        <item h="1" x="5"/>
        <item t="default"/>
      </items>
    </pivotField>
    <pivotField dataField="1" showAll="0"/>
    <pivotField dataField="1" showAll="0"/>
    <pivotField showAll="0">
      <items count="10">
        <item x="0"/>
        <item x="3"/>
        <item x="7"/>
        <item x="4"/>
        <item x="6"/>
        <item x="1"/>
        <item x="2"/>
        <item x="8"/>
        <item x="5"/>
        <item t="default"/>
      </items>
    </pivotField>
  </pivotFields>
  <rowFields count="1">
    <field x="3"/>
  </rowFields>
  <rowItems count="72">
    <i>
      <x/>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1"/>
    </i>
    <i>
      <x v="72"/>
    </i>
    <i>
      <x v="73"/>
    </i>
    <i>
      <x v="74"/>
    </i>
    <i>
      <x v="75"/>
    </i>
    <i>
      <x v="76"/>
    </i>
    <i>
      <x v="77"/>
    </i>
    <i>
      <x v="78"/>
    </i>
    <i>
      <x v="79"/>
    </i>
    <i>
      <x v="80"/>
    </i>
    <i>
      <x v="81"/>
    </i>
    <i>
      <x v="82"/>
    </i>
    <i>
      <x v="83"/>
    </i>
    <i>
      <x v="84"/>
    </i>
  </rowItems>
  <colFields count="2">
    <field x="0"/>
    <field x="-2"/>
  </colFields>
  <colItems count="2">
    <i>
      <x/>
      <x/>
    </i>
    <i r="1" i="1">
      <x v="1"/>
    </i>
  </colItems>
  <dataFields count="2">
    <dataField name="Days " fld="5" baseField="3" baseItem="0" numFmtId="41"/>
    <dataField name="Dollars" fld="6" baseField="2" baseItem="1" numFmtId="44"/>
  </dataFields>
  <formats count="10">
    <format dxfId="82">
      <pivotArea type="topRight" dataOnly="0" labelOnly="1" outline="0" fieldPosition="0"/>
    </format>
    <format dxfId="83">
      <pivotArea type="all" dataOnly="0" outline="0" fieldPosition="0"/>
    </format>
    <format dxfId="84">
      <pivotArea outline="0" fieldPosition="0">
        <references count="1">
          <reference field="4294967294" count="1">
            <x v="0"/>
          </reference>
        </references>
      </pivotArea>
    </format>
    <format dxfId="85">
      <pivotArea outline="0" fieldPosition="0">
        <references count="1">
          <reference field="4294967294" count="1">
            <x v="1"/>
          </reference>
        </references>
      </pivotArea>
    </format>
    <format dxfId="86">
      <pivotArea type="origin" dataOnly="0" labelOnly="1" outline="0" offset="A1" fieldPosition="0"/>
    </format>
    <format dxfId="87">
      <pivotArea field="0" type="button" dataOnly="0" labelOnly="1" outline="0" axis="axisCol" fieldPosition="0"/>
    </format>
    <format dxfId="88">
      <pivotArea field="-2" type="button" dataOnly="0" labelOnly="1" outline="0" axis="axisCol" fieldPosition="1"/>
    </format>
    <format dxfId="89">
      <pivotArea field="-2" type="button" dataOnly="0" labelOnly="1" outline="0" axis="axisCol" fieldPosition="1"/>
    </format>
    <format dxfId="90">
      <pivotArea type="topRight" dataOnly="0" labelOnly="1" outline="0" offset="A1" fieldPosition="0"/>
    </format>
    <format dxfId="91">
      <pivotArea field="-2" type="button" dataOnly="0" labelOnly="1" outline="0" axis="axisCol" fieldPosition="1"/>
    </format>
  </formats>
  <pivotTableStyleInfo name="PivotStyleMedium10"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DBFDDD5-0758-4CD8-907C-6DB7EBEC1339}" name="PivotTable2" cacheId="142" applyNumberFormats="0" applyBorderFormats="0" applyFontFormats="0" applyPatternFormats="0" applyAlignmentFormats="0" applyWidthHeightFormats="1" dataCaption="Values" updatedVersion="8" minRefreshableVersion="3" subtotalHiddenItems="1" itemPrintTitles="1" mergeItem="1" createdVersion="8" indent="0" outline="1" outlineData="1" multipleFieldFilters="0" rowHeaderCaption="Owner - Facility" colHeaderCaption="SFQ">
  <location ref="B1:BV97" firstHeaderRow="1" firstDataRow="3" firstDataCol="1"/>
  <pivotFields count="6">
    <pivotField axis="axisCol" allDrilled="1" showAll="0" sortType="descending" defaultAttributeDrillState="1">
      <items count="36">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extLst>
        <ext xmlns:x14="http://schemas.microsoft.com/office/spreadsheetml/2009/9/main" uri="{2946ED86-A175-432a-8AC1-64E0C546D7DE}">
          <x14:pivotField fillDownLabels="1"/>
        </ext>
      </extLst>
    </pivotField>
    <pivotField axis="axisRow" allDrilled="1" showAll="0" dataSourceSort="1" defaultAttributeDrillState="1">
      <items count="10">
        <item x="0"/>
        <item x="1"/>
        <item x="2"/>
        <item x="3"/>
        <item x="4"/>
        <item x="5"/>
        <item x="6"/>
        <item x="7"/>
        <item x="8"/>
        <item t="default"/>
      </items>
      <extLst>
        <ext xmlns:x14="http://schemas.microsoft.com/office/spreadsheetml/2009/9/main" uri="{2946ED86-A175-432a-8AC1-64E0C546D7DE}">
          <x14:pivotField fillDownLabels="1"/>
        </ext>
      </extLst>
    </pivotField>
    <pivotField axis="axisRow" allDrilled="1" showAll="0" dataSourceSort="1" defaultAttributeDrillState="1">
      <items count="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t="default"/>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allDrilled="1" showAll="0" dataSourceSort="1" defaultAttributeDrillState="1">
      <extLst>
        <ext xmlns:x14="http://schemas.microsoft.com/office/spreadsheetml/2009/9/main" uri="{2946ED86-A175-432a-8AC1-64E0C546D7DE}">
          <x14:pivotField fillDownLabels="1"/>
        </ext>
      </extLst>
    </pivotField>
  </pivotFields>
  <rowFields count="2">
    <field x="1"/>
    <field x="2"/>
  </rowFields>
  <rowItems count="94">
    <i>
      <x/>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x v="1"/>
    </i>
    <i r="1">
      <x v="44"/>
    </i>
    <i r="1">
      <x v="45"/>
    </i>
    <i r="1">
      <x v="46"/>
    </i>
    <i>
      <x v="2"/>
    </i>
    <i r="1">
      <x v="47"/>
    </i>
    <i>
      <x v="3"/>
    </i>
    <i r="1">
      <x v="48"/>
    </i>
    <i>
      <x v="4"/>
    </i>
    <i r="1">
      <x v="49"/>
    </i>
    <i>
      <x v="5"/>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r="1">
      <x v="75"/>
    </i>
    <i r="1">
      <x v="76"/>
    </i>
    <i>
      <x v="6"/>
    </i>
    <i r="1">
      <x v="77"/>
    </i>
    <i r="1">
      <x v="78"/>
    </i>
    <i r="1">
      <x v="79"/>
    </i>
    <i r="1">
      <x v="80"/>
    </i>
    <i r="1">
      <x v="81"/>
    </i>
    <i>
      <x v="7"/>
    </i>
    <i r="1">
      <x v="82"/>
    </i>
    <i>
      <x v="8"/>
    </i>
    <i r="1">
      <x v="83"/>
    </i>
    <i t="grand">
      <x/>
    </i>
  </rowItems>
  <colFields count="2">
    <field x="0"/>
    <field x="-2"/>
  </colFields>
  <colItems count="72">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x v="12"/>
      <x/>
    </i>
    <i r="1" i="1">
      <x v="1"/>
    </i>
    <i>
      <x v="13"/>
      <x/>
    </i>
    <i r="1" i="1">
      <x v="1"/>
    </i>
    <i>
      <x v="14"/>
      <x/>
    </i>
    <i r="1" i="1">
      <x v="1"/>
    </i>
    <i>
      <x v="15"/>
      <x/>
    </i>
    <i r="1" i="1">
      <x v="1"/>
    </i>
    <i>
      <x v="16"/>
      <x/>
    </i>
    <i r="1" i="1">
      <x v="1"/>
    </i>
    <i>
      <x v="17"/>
      <x/>
    </i>
    <i r="1" i="1">
      <x v="1"/>
    </i>
    <i>
      <x v="18"/>
      <x/>
    </i>
    <i r="1" i="1">
      <x v="1"/>
    </i>
    <i>
      <x v="19"/>
      <x/>
    </i>
    <i r="1" i="1">
      <x v="1"/>
    </i>
    <i>
      <x v="20"/>
      <x/>
    </i>
    <i r="1" i="1">
      <x v="1"/>
    </i>
    <i>
      <x v="21"/>
      <x/>
    </i>
    <i r="1" i="1">
      <x v="1"/>
    </i>
    <i>
      <x v="22"/>
      <x/>
    </i>
    <i r="1" i="1">
      <x v="1"/>
    </i>
    <i>
      <x v="23"/>
      <x/>
    </i>
    <i r="1" i="1">
      <x v="1"/>
    </i>
    <i>
      <x v="24"/>
      <x/>
    </i>
    <i r="1" i="1">
      <x v="1"/>
    </i>
    <i>
      <x v="25"/>
      <x/>
    </i>
    <i r="1" i="1">
      <x v="1"/>
    </i>
    <i>
      <x v="26"/>
      <x/>
    </i>
    <i r="1" i="1">
      <x v="1"/>
    </i>
    <i>
      <x v="27"/>
      <x/>
    </i>
    <i r="1" i="1">
      <x v="1"/>
    </i>
    <i>
      <x v="28"/>
      <x/>
    </i>
    <i r="1" i="1">
      <x v="1"/>
    </i>
    <i>
      <x v="29"/>
      <x/>
    </i>
    <i r="1" i="1">
      <x v="1"/>
    </i>
    <i>
      <x v="30"/>
      <x/>
    </i>
    <i r="1" i="1">
      <x v="1"/>
    </i>
    <i>
      <x v="31"/>
      <x/>
    </i>
    <i r="1" i="1">
      <x v="1"/>
    </i>
    <i>
      <x v="32"/>
      <x/>
    </i>
    <i r="1" i="1">
      <x v="1"/>
    </i>
    <i>
      <x v="33"/>
      <x/>
    </i>
    <i r="1" i="1">
      <x v="1"/>
    </i>
    <i>
      <x v="34"/>
      <x/>
    </i>
    <i r="1" i="1">
      <x v="1"/>
    </i>
    <i t="grand">
      <x/>
    </i>
    <i t="grand" i="1">
      <x/>
    </i>
  </colItems>
  <dataFields count="2">
    <dataField name="Days " fld="3" baseField="2" baseItem="0" numFmtId="41"/>
    <dataField name="Dollars" fld="4" baseField="2" baseItem="0" numFmtId="44"/>
  </dataFields>
  <pivotHierarchies count="12">
    <pivotHierarchy multipleItemSelectionAllowed="1" dragToData="1"/>
    <pivotHierarchy dragToData="1"/>
    <pivotHierarchy dragToData="1"/>
    <pivotHierarchy dragToData="1"/>
    <pivotHierarchy dragToData="1"/>
    <pivotHierarchy dragToData="1"/>
    <pivotHierarchy dragToData="1"/>
    <pivotHierarchy multipleItemSelectionAllowed="1" dragToData="1"/>
    <pivotHierarchy dragToRow="0" dragToCol="0" dragToPage="0" dragToData="1"/>
    <pivotHierarchy dragToRow="0" dragToCol="0" dragToPage="0" dragToData="1"/>
    <pivotHierarchy dragToData="1" caption="Days "/>
    <pivotHierarchy dragToData="1" caption="Dollars"/>
  </pivotHierarchies>
  <pivotTableStyleInfo name="PivotStyleDark11" showRowHeaders="1" showColHeaders="1" showRowStripes="1" showColStripes="0" showLastColumn="1"/>
  <rowHierarchiesUsage count="2">
    <rowHierarchyUsage hierarchyUsage="4"/>
    <rowHierarchyUsage hierarchyUsage="3"/>
  </rowHierarchiesUsage>
  <colHierarchiesUsage count="2">
    <colHierarchyUsage hierarchyUsage="0"/>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15="http://schemas.microsoft.com/office/spreadsheetml/2010/11/main" uri="{E67621CE-5B39-4880-91FE-76760E9C1902}">
      <x15:pivotTableUISettings sourceDataName="WorksheetConnection_UPL Web.xlsx!Table_Query_from_DMHF_DW_EXD">
        <x15:activeTabTopLevelEntity name="[Table_Query_from_DMHF_DW_EXD]"/>
      </x15:pivotTableUISettings>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DMHF-DW-EXD" adjustColumnWidth="0" connectionId="5" xr16:uid="{C449178B-61EA-41DE-A3B5-183B27908650}" autoFormatId="16" applyNumberFormats="0" applyBorderFormats="0" applyFontFormats="0" applyPatternFormats="0" applyAlignmentFormats="0" applyWidthHeightFormats="0">
  <queryTableRefresh nextId="29">
    <queryTableFields count="19">
      <queryTableField id="1" name="NPI" tableColumnId="32"/>
      <queryTableField id="2" name="FacID" tableColumnId="33"/>
      <queryTableField id="3" name="FacName" tableColumnId="34"/>
      <queryTableField id="4" name="Data SFY" tableColumnId="35"/>
      <queryTableField id="27" name="Owner Name" tableColumnId="36"/>
      <queryTableField id="5" name="Ownership" tableColumnId="1"/>
      <queryTableField id="6" name="Mcare Days" tableColumnId="37"/>
      <queryTableField id="7" name="Mcare Paid" tableColumnId="38"/>
      <queryTableField id="8" name="Mcare PerDiem" tableColumnId="39"/>
      <queryTableField id="9" name="Mcaid Days" tableColumnId="40"/>
      <queryTableField id="10" name="Mcaid Base" tableColumnId="41"/>
      <queryTableField id="11" name="NF Rate" tableColumnId="42"/>
      <queryTableField id="12" name="Mcaid Inflated" tableColumnId="43"/>
      <queryTableField id="13" name="Mcaid Therapy" tableColumnId="44"/>
      <queryTableField id="14" name="Mcaid Base + Therapy" tableColumnId="45"/>
      <queryTableField id="15" name="GA Paid" tableColumnId="46"/>
      <queryTableField id="16" name="Mcaid Total" tableColumnId="47"/>
      <queryTableField id="17" name="Mcaid PerDiem" tableColumnId="48"/>
      <queryTableField id="18" name="Gap" tableColumnId="49"/>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ort" xr10:uid="{FD2B3501-F119-472F-AF65-A6DFB38D2D61}" sourceName="OwnerShort">
  <pivotTables>
    <pivotTable tabId="2" name="ptQuarterPayments"/>
  </pivotTables>
  <data>
    <tabular pivotCacheId="613053498">
      <items count="9">
        <i x="0" s="1"/>
        <i x="3" s="1"/>
        <i x="7" s="1"/>
        <i x="4" s="1"/>
        <i x="6" s="1"/>
        <i x="1" s="1"/>
        <i x="2"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ort2" xr10:uid="{A2CFA82E-7FB1-4E55-9FC5-8B98D919EE63}" sourceName="[Table_Query_from_DMHF_DW_EXD].[OwnerShort]">
  <pivotTables>
    <pivotTable tabId="6" name="PivotTable2"/>
  </pivotTables>
  <data>
    <olap pivotCacheId="244334876">
      <levels count="2">
        <level uniqueName="[Table_Query_from_DMHF_DW_EXD].[OwnerShort].[(All)]" sourceCaption="(All)" count="0"/>
        <level uniqueName="[Table_Query_from_DMHF_DW_EXD].[OwnerShort].[OwnerShort]" sourceCaption="OwnerShort" count="9">
          <ranges>
            <range startItem="0">
              <i n="[Table_Query_from_DMHF_DW_EXD].[OwnerShort].&amp;[Beaver Valley]" c="Beaver Valley"/>
              <i n="[Table_Query_from_DMHF_DW_EXD].[OwnerShort].&amp;[Canyonlands]" c="Canyonlands"/>
              <i n="[Table_Query_from_DMHF_DW_EXD].[OwnerShort].&amp;[Duchesne County]" c="Duchesne County"/>
              <i n="[Table_Query_from_DMHF_DW_EXD].[OwnerShort].&amp;[Emery County]" c="Emery County"/>
              <i n="[Table_Query_from_DMHF_DW_EXD].[OwnerShort].&amp;[Garfield County]" c="Garfield County"/>
              <i n="[Table_Query_from_DMHF_DW_EXD].[OwnerShort].&amp;[Gunnison Valley]" c="Gunnison Valley"/>
              <i n="[Table_Query_from_DMHF_DW_EXD].[OwnerShort].&amp;[Kane County]" c="Kane County"/>
              <i n="[Table_Query_from_DMHF_DW_EXD].[OwnerShort].&amp;[Millard County]" c="Millard County"/>
              <i n="[Table_Query_from_DMHF_DW_EXD].[OwnerShort].&amp;[Uintah County]" c="Uintah County"/>
            </range>
          </ranges>
        </level>
      </levels>
      <selections count="1">
        <selection n="[Table_Query_from_DMHF_DW_EXD].[OwnerShort].[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FQ" xr10:uid="{A82A2D1A-9C5E-4B4A-86BE-85AAC9144E0C}" sourceName="[Table_Query_from_DMHF_DW_EXD].[SFQ]">
  <pivotTables>
    <pivotTable tabId="6" name="PivotTable2"/>
  </pivotTables>
  <data>
    <olap pivotCacheId="244334876">
      <levels count="2">
        <level uniqueName="[Table_Query_from_DMHF_DW_EXD].[SFQ].[(All)]" sourceCaption="(All)" count="0"/>
        <level uniqueName="[Table_Query_from_DMHF_DW_EXD].[SFQ].[SFQ]" sourceCaption="SFQ" count="35" sortOrder="descending">
          <ranges>
            <range startItem="0">
              <i n="[Table_Query_from_DMHF_DW_EXD].[SFQ].&amp;[20241]" c="20241"/>
              <i n="[Table_Query_from_DMHF_DW_EXD].[SFQ].&amp;[20234]" c="20234"/>
              <i n="[Table_Query_from_DMHF_DW_EXD].[SFQ].&amp;[20233]" c="20233"/>
              <i n="[Table_Query_from_DMHF_DW_EXD].[SFQ].&amp;[20232]" c="20232"/>
              <i n="[Table_Query_from_DMHF_DW_EXD].[SFQ].&amp;[20231]" c="20231"/>
              <i n="[Table_Query_from_DMHF_DW_EXD].[SFQ].&amp;[20224]" c="20224"/>
              <i n="[Table_Query_from_DMHF_DW_EXD].[SFQ].&amp;[20223]" c="20223"/>
              <i n="[Table_Query_from_DMHF_DW_EXD].[SFQ].&amp;[20222]" c="20222"/>
              <i n="[Table_Query_from_DMHF_DW_EXD].[SFQ].&amp;[20221]" c="20221"/>
              <i n="[Table_Query_from_DMHF_DW_EXD].[SFQ].&amp;[20214]" c="20214"/>
              <i n="[Table_Query_from_DMHF_DW_EXD].[SFQ].&amp;[20213]" c="20213"/>
              <i n="[Table_Query_from_DMHF_DW_EXD].[SFQ].&amp;[20212]" c="20212"/>
              <i n="[Table_Query_from_DMHF_DW_EXD].[SFQ].&amp;[20211]" c="20211"/>
              <i n="[Table_Query_from_DMHF_DW_EXD].[SFQ].&amp;[20204]" c="20204"/>
              <i n="[Table_Query_from_DMHF_DW_EXD].[SFQ].&amp;[20203]" c="20203"/>
              <i n="[Table_Query_from_DMHF_DW_EXD].[SFQ].&amp;[20202]" c="20202"/>
              <i n="[Table_Query_from_DMHF_DW_EXD].[SFQ].&amp;[20201]" c="20201"/>
              <i n="[Table_Query_from_DMHF_DW_EXD].[SFQ].&amp;[20194]" c="20194"/>
              <i n="[Table_Query_from_DMHF_DW_EXD].[SFQ].&amp;[20193]" c="20193"/>
              <i n="[Table_Query_from_DMHF_DW_EXD].[SFQ].&amp;[20192]" c="20192"/>
              <i n="[Table_Query_from_DMHF_DW_EXD].[SFQ].&amp;[20191]" c="20191"/>
              <i n="[Table_Query_from_DMHF_DW_EXD].[SFQ].&amp;[20184]" c="20184"/>
              <i n="[Table_Query_from_DMHF_DW_EXD].[SFQ].&amp;[20183]" c="20183"/>
              <i n="[Table_Query_from_DMHF_DW_EXD].[SFQ].&amp;[20182]" c="20182"/>
              <i n="[Table_Query_from_DMHF_DW_EXD].[SFQ].&amp;[20181]" c="20181"/>
              <i n="[Table_Query_from_DMHF_DW_EXD].[SFQ].&amp;[20174]" c="20174"/>
              <i n="[Table_Query_from_DMHF_DW_EXD].[SFQ].&amp;[20173]" c="20173"/>
              <i n="[Table_Query_from_DMHF_DW_EXD].[SFQ].&amp;[20172]" c="20172"/>
              <i n="[Table_Query_from_DMHF_DW_EXD].[SFQ].&amp;[20171]" c="20171"/>
              <i n="[Table_Query_from_DMHF_DW_EXD].[SFQ].&amp;[20164]" c="20164"/>
              <i n="[Table_Query_from_DMHF_DW_EXD].[SFQ].&amp;[20163]" c="20163"/>
              <i n="[Table_Query_from_DMHF_DW_EXD].[SFQ].&amp;[20162]" c="20162"/>
              <i n="[Table_Query_from_DMHF_DW_EXD].[SFQ].&amp;[20161]" c="20161"/>
              <i n="[Table_Query_from_DMHF_DW_EXD].[SFQ].&amp;[20154]" c="20154"/>
              <i n="[Table_Query_from_DMHF_DW_EXD].[SFQ].&amp;[20153]" c="20153"/>
            </range>
          </ranges>
        </level>
      </levels>
      <selections count="1">
        <selection n="[Table_Query_from_DMHF_DW_EXD].[SFQ].[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FQ1" xr10:uid="{244FABBD-6840-4680-A38F-106DEA5A205B}" sourceName="SFQ">
  <extLst>
    <x:ext xmlns:x15="http://schemas.microsoft.com/office/spreadsheetml/2010/11/main" uri="{2F2917AC-EB37-4324-AD4E-5DD8C200BD13}">
      <x15:tableSlicerCache tableId="2" column="1"/>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ort1" xr10:uid="{0E2D13C6-2EF2-43A8-9C6F-68A080BAB910}" sourceName="OwnerShort">
  <extLst>
    <x:ext xmlns:x15="http://schemas.microsoft.com/office/spreadsheetml/2010/11/main" uri="{2F2917AC-EB37-4324-AD4E-5DD8C200BD13}">
      <x15:tableSlicerCache tableId="2"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ort" xr10:uid="{C5457E09-EAD5-4F90-83A8-752B8E3BFEF4}" cache="Slicer_OwnerShort" caption="OwnerShort" style="SlicerStyleDark2 2" rowHeight="173736"/>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ort 2" xr10:uid="{6E0DFE8E-5898-4663-8668-8C2B5CE495A7}" cache="Slicer_OwnerShort2" caption="OwnerShort" level="1" style="SlicerStyleLight3 2" rowHeight="164592"/>
  <slicer name="SFQ" xr10:uid="{BCE8BD64-D709-4AB0-8EFC-DDFEDE1B6556}" cache="Slicer_SFQ" caption="SFQ" columnCount="2" level="1" style="SlicerStyleLight3 2" rowHeight="164592"/>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FQ 1" xr10:uid="{FBD352DA-BE76-42A2-8245-A9BEE9CAB24C}" cache="Slicer_SFQ1" caption="SFQ" columnCount="5" style="SlicerStyleLight3 2" rowHeight="164592"/>
  <slicer name="OwnerShort 1" xr10:uid="{7117CE4A-76FE-447D-9A53-9DAD76A56102}" cache="Slicer_OwnerShort1" caption="OwnerShort" columnCount="3" style="SlicerStyleLight3 2" rowHeight="164592"/>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3BAF124-7730-402F-BBB1-FBF3B3DD88F0}" name="tblCurrentUPL" displayName="tblCurrentUPL" ref="A4:S89" tableType="queryTable" totalsRowShown="0" headerRowDxfId="38" dataDxfId="81" totalsRowDxfId="58" headerRowBorderDxfId="79" tableBorderDxfId="80" totalsRowBorderDxfId="78">
  <sortState xmlns:xlrd2="http://schemas.microsoft.com/office/spreadsheetml/2017/richdata2" ref="A5:S89">
    <sortCondition ref="C15:C91"/>
  </sortState>
  <tableColumns count="19">
    <tableColumn id="32" xr3:uid="{9A87D14F-7367-4B5D-94AE-7A63CEC1A523}" uniqueName="32" name="NPI" queryTableFieldId="1" dataDxfId="77" totalsRowDxfId="57"/>
    <tableColumn id="33" xr3:uid="{ADDD1039-F7F4-4E48-8595-6A1110B9BA29}" uniqueName="33" name="FacID" queryTableFieldId="2" dataDxfId="76" totalsRowDxfId="56"/>
    <tableColumn id="34" xr3:uid="{2D83F451-F819-4DF3-A01E-DC96AD2A5D1D}" uniqueName="34" name="FacName" queryTableFieldId="3" dataDxfId="75" totalsRowDxfId="55"/>
    <tableColumn id="35" xr3:uid="{BBC096AB-663E-42A2-8041-3E495687840A}" uniqueName="35" name="Data SFY" queryTableFieldId="4" dataDxfId="74" totalsRowDxfId="54"/>
    <tableColumn id="36" xr3:uid="{7859BE7A-514F-4BBE-8C44-0DD46F9C84E9}" uniqueName="36" name="Owner Name" queryTableFieldId="27" dataDxfId="73" totalsRowDxfId="53"/>
    <tableColumn id="1" xr3:uid="{9303D63E-194F-4F8F-A263-D36F2F2C24D1}" uniqueName="1" name="Entity Type" queryTableFieldId="5" dataDxfId="72" totalsRowDxfId="52"/>
    <tableColumn id="37" xr3:uid="{F65D2A40-8A9D-4863-96E6-9ECD8132B38D}" uniqueName="37" name="Mcare Days" queryTableFieldId="6" dataDxfId="71" totalsRowDxfId="51"/>
    <tableColumn id="38" xr3:uid="{14795B3F-DF4D-46B6-A946-B274409007FB}" uniqueName="38" name="Mcare Paid" queryTableFieldId="7" dataDxfId="70" totalsRowDxfId="50"/>
    <tableColumn id="39" xr3:uid="{BF10E64E-3D8A-4A26-9B12-26C56090B536}" uniqueName="39" name="Mcare PerDiem" queryTableFieldId="8" dataDxfId="69" totalsRowDxfId="49"/>
    <tableColumn id="40" xr3:uid="{DD5FE0A4-4367-4813-93EE-39D56FFA66A1}" uniqueName="40" name="Mcaid Days" queryTableFieldId="9" dataDxfId="68" totalsRowDxfId="48"/>
    <tableColumn id="41" xr3:uid="{0A5946AB-02FB-4E7E-BAF8-5503EA3EE456}" uniqueName="41" name="Mcaid Base" queryTableFieldId="10" dataDxfId="67" totalsRowDxfId="47"/>
    <tableColumn id="42" xr3:uid="{4089799D-EE6F-4F48-BEB3-A8551816D780}" uniqueName="42" name="NF Rate" queryTableFieldId="11" dataDxfId="66" totalsRowDxfId="46"/>
    <tableColumn id="43" xr3:uid="{F47217B2-1766-4AE7-91AE-892660928BDB}" uniqueName="43" name="Mcaid Inflated" queryTableFieldId="12" dataDxfId="65" totalsRowDxfId="45"/>
    <tableColumn id="44" xr3:uid="{322F06C1-8E4F-4A4F-AE0E-FD1E369B653C}" uniqueName="44" name="Mcaid Therapy" queryTableFieldId="13" dataDxfId="64" totalsRowDxfId="44"/>
    <tableColumn id="45" xr3:uid="{10F30542-007D-461D-90D6-C59FE007E04C}" uniqueName="45" name="Mcaid Base + Therapy" queryTableFieldId="14" dataDxfId="63" totalsRowDxfId="43"/>
    <tableColumn id="46" xr3:uid="{EF33B173-8DE3-49AF-892F-3EE4A5D05C9D}" uniqueName="46" name="GA Paid" queryTableFieldId="15" dataDxfId="62" totalsRowDxfId="42"/>
    <tableColumn id="47" xr3:uid="{0EF2AF39-33F5-4859-B0BD-952A79FFB7DE}" uniqueName="47" name="Mcaid Total" queryTableFieldId="16" dataDxfId="61" totalsRowDxfId="41"/>
    <tableColumn id="48" xr3:uid="{439ADD94-5298-4120-9A4C-9CDDAC95F1F9}" uniqueName="48" name="Mcaid PerDiem" queryTableFieldId="17" dataDxfId="60" totalsRowDxfId="40"/>
    <tableColumn id="49" xr3:uid="{E876A3EC-EB6B-4BD4-BA9E-0A26175C4F28}" uniqueName="49" name="Gap" queryTableFieldId="18" dataDxfId="59" totalsRowDxfId="39"/>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E05B5A8-BC94-4FA1-89FC-5E55E94F606A}" name="Table4" displayName="Table4" ref="L1:M10" totalsRowShown="0" headerRowDxfId="35" dataDxfId="34">
  <tableColumns count="2">
    <tableColumn id="2" xr3:uid="{455ACCD4-AECF-4E4B-BC69-0CA18A950DF3}" name="Owner" dataDxfId="37"/>
    <tableColumn id="1" xr3:uid="{1DB30ACB-EA58-4070-8302-007200BABCCF}" name="Owner Short" dataDxfId="36"/>
  </tableColumns>
  <tableStyleInfo name="TableStyleMedium2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D48F5D-77C7-42C1-8D56-A69935E0DA82}" name="Table_Query_from_DMHF_DW_EXD" displayName="Table_Query_from_DMHF_DW_EXD" ref="A1:H1845" totalsRowShown="0" headerRowDxfId="33" dataDxfId="32">
  <autoFilter ref="A1:H1845" xr:uid="{5CD48F5D-77C7-42C1-8D56-A69935E0DA82}"/>
  <tableColumns count="8">
    <tableColumn id="1" xr3:uid="{2A178A79-7AB2-468C-8489-F5DE75F67FF2}" name="SFQ" dataDxfId="24"/>
    <tableColumn id="9" xr3:uid="{C1BAE84C-C0C4-4C06-8EA2-F5D366817B1C}" name="NPI" dataDxfId="25"/>
    <tableColumn id="2" xr3:uid="{625C940B-7828-43AD-9CB2-10B4E7D76F00}" name="FacID" dataDxfId="31"/>
    <tableColumn id="3" xr3:uid="{2AA98BBF-A275-4D4F-B5E4-802C3FD73E77}" name="FacName" dataDxfId="30"/>
    <tableColumn id="4" xr3:uid="{F0933204-E372-4110-9D4A-47DEC5E196CC}" name="Owner" dataDxfId="29"/>
    <tableColumn id="6" xr3:uid="{BEB16A06-6F03-42A0-96C3-DE13FC4754F3}" name="Days" dataDxfId="28" dataCellStyle="Comma [0]"/>
    <tableColumn id="7" xr3:uid="{EEC33752-484F-4539-AE69-E4D9C6C3D600}" name="Paid" dataDxfId="27" dataCellStyle="Comma"/>
    <tableColumn id="5" xr3:uid="{D663CC79-57DE-4780-8E43-CBC0B1287ABB}" name="OwnerShort" dataDxfId="26">
      <calculatedColumnFormula>_xlfn.XLOOKUP(Table_Query_from_DMHF_DW_EXD[[#This Row],[Owner]],Table4[Owner],Table4[Owner Short])</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EdD">
      <a:dk1>
        <a:sysClr val="windowText" lastClr="000000"/>
      </a:dk1>
      <a:lt1>
        <a:sysClr val="window" lastClr="FFFFFF"/>
      </a:lt1>
      <a:dk2>
        <a:srgbClr val="323232"/>
      </a:dk2>
      <a:lt2>
        <a:srgbClr val="E3DED1"/>
      </a:lt2>
      <a:accent1>
        <a:srgbClr val="F07F09"/>
      </a:accent1>
      <a:accent2>
        <a:srgbClr val="9F2936"/>
      </a:accent2>
      <a:accent3>
        <a:srgbClr val="00263A"/>
      </a:accent3>
      <a:accent4>
        <a:srgbClr val="4E8542"/>
      </a:accent4>
      <a:accent5>
        <a:srgbClr val="604878"/>
      </a:accent5>
      <a:accent6>
        <a:srgbClr val="C19859"/>
      </a:accent6>
      <a:hlink>
        <a:srgbClr val="6B9F25"/>
      </a:hlink>
      <a:folHlink>
        <a:srgbClr val="B26B0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drawing" Target="../drawings/drawing3.xml"/><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1A5FA-CC01-4A60-99C9-CC3F67BDB373}">
  <sheetPr codeName="Sheet1">
    <tabColor theme="5"/>
  </sheetPr>
  <dimension ref="A1:D87"/>
  <sheetViews>
    <sheetView showGridLines="0" tabSelected="1" workbookViewId="0">
      <selection activeCell="G13" sqref="G13"/>
    </sheetView>
  </sheetViews>
  <sheetFormatPr defaultRowHeight="15" x14ac:dyDescent="0.25"/>
  <cols>
    <col min="1" max="1" width="23" style="10" customWidth="1"/>
    <col min="2" max="2" width="44" style="10" bestFit="1" customWidth="1"/>
    <col min="3" max="3" width="9" style="10" bestFit="1" customWidth="1"/>
    <col min="4" max="4" width="14.28515625" style="10" bestFit="1" customWidth="1"/>
    <col min="5" max="16384" width="9.140625" style="10"/>
  </cols>
  <sheetData>
    <row r="1" spans="1:4" ht="18.75" x14ac:dyDescent="0.3">
      <c r="A1" s="15" t="s">
        <v>176</v>
      </c>
      <c r="B1" s="23"/>
      <c r="C1" s="26" t="s">
        <v>143</v>
      </c>
      <c r="D1" s="23"/>
    </row>
    <row r="2" spans="1:4" x14ac:dyDescent="0.25">
      <c r="B2" s="1"/>
      <c r="C2" s="28">
        <v>20241</v>
      </c>
      <c r="D2" s="27"/>
    </row>
    <row r="3" spans="1:4" x14ac:dyDescent="0.25">
      <c r="B3" s="2" t="s">
        <v>152</v>
      </c>
      <c r="C3" s="29" t="s">
        <v>141</v>
      </c>
      <c r="D3" s="29" t="s">
        <v>175</v>
      </c>
    </row>
    <row r="4" spans="1:4" x14ac:dyDescent="0.25">
      <c r="B4" s="3" t="s">
        <v>4</v>
      </c>
      <c r="C4" s="24">
        <v>3050</v>
      </c>
      <c r="D4" s="25">
        <v>704763.5</v>
      </c>
    </row>
    <row r="5" spans="1:4" x14ac:dyDescent="0.25">
      <c r="B5" s="3" t="s">
        <v>7</v>
      </c>
      <c r="C5" s="24">
        <v>4161</v>
      </c>
      <c r="D5" s="25">
        <v>619822.56000000006</v>
      </c>
    </row>
    <row r="6" spans="1:4" x14ac:dyDescent="0.25">
      <c r="B6" s="3" t="s">
        <v>93</v>
      </c>
      <c r="C6" s="24">
        <v>1979</v>
      </c>
      <c r="D6" s="25">
        <v>285510.33</v>
      </c>
    </row>
    <row r="7" spans="1:4" x14ac:dyDescent="0.25">
      <c r="B7" s="3" t="s">
        <v>9</v>
      </c>
      <c r="C7" s="24">
        <v>2874</v>
      </c>
      <c r="D7" s="25">
        <v>415896.54000000004</v>
      </c>
    </row>
    <row r="8" spans="1:4" x14ac:dyDescent="0.25">
      <c r="B8" s="3" t="s">
        <v>11</v>
      </c>
      <c r="C8" s="24">
        <v>7039</v>
      </c>
      <c r="D8" s="25">
        <v>1578847.7000000002</v>
      </c>
    </row>
    <row r="9" spans="1:4" x14ac:dyDescent="0.25">
      <c r="B9" s="3" t="s">
        <v>13</v>
      </c>
      <c r="C9" s="24">
        <v>4336</v>
      </c>
      <c r="D9" s="25">
        <v>595116</v>
      </c>
    </row>
    <row r="10" spans="1:4" x14ac:dyDescent="0.25">
      <c r="B10" s="3" t="s">
        <v>15</v>
      </c>
      <c r="C10" s="24">
        <v>2896</v>
      </c>
      <c r="D10" s="25">
        <v>682905.76</v>
      </c>
    </row>
    <row r="11" spans="1:4" x14ac:dyDescent="0.25">
      <c r="B11" s="3" t="s">
        <v>17</v>
      </c>
      <c r="C11" s="24">
        <v>5069</v>
      </c>
      <c r="D11" s="25">
        <v>1342068.44</v>
      </c>
    </row>
    <row r="12" spans="1:4" x14ac:dyDescent="0.25">
      <c r="B12" s="3" t="s">
        <v>19</v>
      </c>
      <c r="C12" s="24">
        <v>3492</v>
      </c>
      <c r="D12" s="25">
        <v>498902.04000000004</v>
      </c>
    </row>
    <row r="13" spans="1:4" x14ac:dyDescent="0.25">
      <c r="B13" s="3" t="s">
        <v>21</v>
      </c>
      <c r="C13" s="24">
        <v>3407</v>
      </c>
      <c r="D13" s="25">
        <v>742589.72</v>
      </c>
    </row>
    <row r="14" spans="1:4" x14ac:dyDescent="0.25">
      <c r="B14" s="3" t="s">
        <v>103</v>
      </c>
      <c r="C14" s="24">
        <v>2056</v>
      </c>
      <c r="D14" s="25">
        <v>338458.72000000003</v>
      </c>
    </row>
    <row r="15" spans="1:4" x14ac:dyDescent="0.25">
      <c r="B15" s="3" t="s">
        <v>23</v>
      </c>
      <c r="C15" s="24">
        <v>3087</v>
      </c>
      <c r="D15" s="25">
        <v>442212.75</v>
      </c>
    </row>
    <row r="16" spans="1:4" x14ac:dyDescent="0.25">
      <c r="B16" s="3" t="s">
        <v>25</v>
      </c>
      <c r="C16" s="24">
        <v>1573</v>
      </c>
      <c r="D16" s="25">
        <v>164095.35999999999</v>
      </c>
    </row>
    <row r="17" spans="2:4" x14ac:dyDescent="0.25">
      <c r="B17" s="3" t="s">
        <v>27</v>
      </c>
      <c r="C17" s="24">
        <v>6913</v>
      </c>
      <c r="D17" s="25">
        <v>448722.82999999996</v>
      </c>
    </row>
    <row r="18" spans="2:4" x14ac:dyDescent="0.25">
      <c r="B18" s="3" t="s">
        <v>29</v>
      </c>
      <c r="C18" s="24">
        <v>3066</v>
      </c>
      <c r="D18" s="25">
        <v>778702.67999999993</v>
      </c>
    </row>
    <row r="19" spans="2:4" x14ac:dyDescent="0.25">
      <c r="B19" s="3" t="s">
        <v>31</v>
      </c>
      <c r="C19" s="24">
        <v>3508</v>
      </c>
      <c r="D19" s="25">
        <v>899696.76000000013</v>
      </c>
    </row>
    <row r="20" spans="2:4" x14ac:dyDescent="0.25">
      <c r="B20" s="3" t="s">
        <v>33</v>
      </c>
      <c r="C20" s="24">
        <v>2184</v>
      </c>
      <c r="D20" s="25">
        <v>343368.48</v>
      </c>
    </row>
    <row r="21" spans="2:4" x14ac:dyDescent="0.25">
      <c r="B21" s="3" t="s">
        <v>35</v>
      </c>
      <c r="C21" s="24">
        <v>3078</v>
      </c>
      <c r="D21" s="25">
        <v>687902.22</v>
      </c>
    </row>
    <row r="22" spans="2:4" x14ac:dyDescent="0.25">
      <c r="B22" s="3" t="s">
        <v>37</v>
      </c>
      <c r="C22" s="24">
        <v>6387</v>
      </c>
      <c r="D22" s="25">
        <v>835802.82000000007</v>
      </c>
    </row>
    <row r="23" spans="2:4" x14ac:dyDescent="0.25">
      <c r="B23" s="3" t="s">
        <v>39</v>
      </c>
      <c r="C23" s="24">
        <v>2763</v>
      </c>
      <c r="D23" s="25">
        <v>754105.59</v>
      </c>
    </row>
    <row r="24" spans="2:4" x14ac:dyDescent="0.25">
      <c r="B24" s="3" t="s">
        <v>41</v>
      </c>
      <c r="C24" s="24">
        <v>2522</v>
      </c>
      <c r="D24" s="25">
        <v>663790.4</v>
      </c>
    </row>
    <row r="25" spans="2:4" x14ac:dyDescent="0.25">
      <c r="B25" s="3" t="s">
        <v>43</v>
      </c>
      <c r="C25" s="24">
        <v>4433</v>
      </c>
      <c r="D25" s="25">
        <v>1314295.8400000001</v>
      </c>
    </row>
    <row r="26" spans="2:4" x14ac:dyDescent="0.25">
      <c r="B26" s="3" t="s">
        <v>119</v>
      </c>
      <c r="C26" s="24">
        <v>1074</v>
      </c>
      <c r="D26" s="25">
        <v>162528.42000000001</v>
      </c>
    </row>
    <row r="27" spans="2:4" x14ac:dyDescent="0.25">
      <c r="B27" s="3" t="s">
        <v>121</v>
      </c>
      <c r="C27" s="24">
        <v>1097</v>
      </c>
      <c r="D27" s="25">
        <v>131245.07999999999</v>
      </c>
    </row>
    <row r="28" spans="2:4" x14ac:dyDescent="0.25">
      <c r="B28" s="3" t="s">
        <v>123</v>
      </c>
      <c r="C28" s="24">
        <v>814</v>
      </c>
      <c r="D28" s="25">
        <v>117997.44</v>
      </c>
    </row>
    <row r="29" spans="2:4" x14ac:dyDescent="0.25">
      <c r="B29" s="3" t="s">
        <v>45</v>
      </c>
      <c r="C29" s="24">
        <v>3607</v>
      </c>
      <c r="D29" s="25">
        <v>492103.01</v>
      </c>
    </row>
    <row r="30" spans="2:4" x14ac:dyDescent="0.25">
      <c r="B30" s="3" t="s">
        <v>47</v>
      </c>
      <c r="C30" s="24">
        <v>3528</v>
      </c>
      <c r="D30" s="25">
        <v>732377.52</v>
      </c>
    </row>
    <row r="31" spans="2:4" x14ac:dyDescent="0.25">
      <c r="B31" s="3" t="s">
        <v>49</v>
      </c>
      <c r="C31" s="24">
        <v>4115</v>
      </c>
      <c r="D31" s="25">
        <v>634409.54999999993</v>
      </c>
    </row>
    <row r="32" spans="2:4" x14ac:dyDescent="0.25">
      <c r="B32" s="3" t="s">
        <v>51</v>
      </c>
      <c r="C32" s="24">
        <v>3309</v>
      </c>
      <c r="D32" s="25">
        <v>839857.29</v>
      </c>
    </row>
    <row r="33" spans="2:4" x14ac:dyDescent="0.25">
      <c r="B33" s="3" t="s">
        <v>53</v>
      </c>
      <c r="C33" s="24">
        <v>1648</v>
      </c>
      <c r="D33" s="25">
        <v>258422.88</v>
      </c>
    </row>
    <row r="34" spans="2:4" x14ac:dyDescent="0.25">
      <c r="B34" s="3" t="s">
        <v>96</v>
      </c>
      <c r="C34" s="24">
        <v>2379</v>
      </c>
      <c r="D34" s="25">
        <v>363463.62</v>
      </c>
    </row>
    <row r="35" spans="2:4" x14ac:dyDescent="0.25">
      <c r="B35" s="3" t="s">
        <v>55</v>
      </c>
      <c r="C35" s="24">
        <v>3063</v>
      </c>
      <c r="D35" s="25">
        <v>741460.41</v>
      </c>
    </row>
    <row r="36" spans="2:4" x14ac:dyDescent="0.25">
      <c r="B36" s="3" t="s">
        <v>57</v>
      </c>
      <c r="C36" s="24">
        <v>2080</v>
      </c>
      <c r="D36" s="25">
        <v>309712</v>
      </c>
    </row>
    <row r="37" spans="2:4" x14ac:dyDescent="0.25">
      <c r="B37" s="3" t="s">
        <v>59</v>
      </c>
      <c r="C37" s="24">
        <v>4210</v>
      </c>
      <c r="D37" s="25">
        <v>670484.6</v>
      </c>
    </row>
    <row r="38" spans="2:4" x14ac:dyDescent="0.25">
      <c r="B38" s="3" t="s">
        <v>61</v>
      </c>
      <c r="C38" s="24">
        <v>7019</v>
      </c>
      <c r="D38" s="25">
        <v>781986.78999999992</v>
      </c>
    </row>
    <row r="39" spans="2:4" x14ac:dyDescent="0.25">
      <c r="B39" s="3" t="s">
        <v>63</v>
      </c>
      <c r="C39" s="24">
        <v>3496</v>
      </c>
      <c r="D39" s="25">
        <v>520239.76</v>
      </c>
    </row>
    <row r="40" spans="2:4" x14ac:dyDescent="0.25">
      <c r="B40" s="3" t="s">
        <v>65</v>
      </c>
      <c r="C40" s="24">
        <v>6031</v>
      </c>
      <c r="D40" s="25">
        <v>688679.89</v>
      </c>
    </row>
    <row r="41" spans="2:4" x14ac:dyDescent="0.25">
      <c r="B41" s="3" t="s">
        <v>67</v>
      </c>
      <c r="C41" s="24">
        <v>2195</v>
      </c>
      <c r="D41" s="25">
        <v>565607.6</v>
      </c>
    </row>
    <row r="42" spans="2:4" x14ac:dyDescent="0.25">
      <c r="B42" s="3" t="s">
        <v>69</v>
      </c>
      <c r="C42" s="24">
        <v>6133</v>
      </c>
      <c r="D42" s="25">
        <v>1052054.82</v>
      </c>
    </row>
    <row r="43" spans="2:4" x14ac:dyDescent="0.25">
      <c r="B43" s="3" t="s">
        <v>71</v>
      </c>
      <c r="C43" s="24">
        <v>3720</v>
      </c>
      <c r="D43" s="25">
        <v>852847.2</v>
      </c>
    </row>
    <row r="44" spans="2:4" x14ac:dyDescent="0.25">
      <c r="B44" s="3" t="s">
        <v>73</v>
      </c>
      <c r="C44" s="24">
        <v>387</v>
      </c>
      <c r="D44" s="25">
        <v>145090.17000000001</v>
      </c>
    </row>
    <row r="45" spans="2:4" x14ac:dyDescent="0.25">
      <c r="B45" s="3" t="s">
        <v>75</v>
      </c>
      <c r="C45" s="24">
        <v>4337</v>
      </c>
      <c r="D45" s="25">
        <v>522435.01999999996</v>
      </c>
    </row>
    <row r="46" spans="2:4" x14ac:dyDescent="0.25">
      <c r="B46" s="3" t="s">
        <v>77</v>
      </c>
      <c r="C46" s="24">
        <v>5213</v>
      </c>
      <c r="D46" s="25">
        <v>1405841.84</v>
      </c>
    </row>
    <row r="47" spans="2:4" x14ac:dyDescent="0.25">
      <c r="B47" s="3" t="s">
        <v>79</v>
      </c>
      <c r="C47" s="24">
        <v>6888</v>
      </c>
      <c r="D47" s="25">
        <v>1590370.3199999998</v>
      </c>
    </row>
    <row r="48" spans="2:4" x14ac:dyDescent="0.25">
      <c r="B48" s="3" t="s">
        <v>98</v>
      </c>
      <c r="C48" s="24">
        <v>2174</v>
      </c>
      <c r="D48" s="25">
        <v>337252.62</v>
      </c>
    </row>
    <row r="49" spans="2:4" x14ac:dyDescent="0.25">
      <c r="B49" s="3" t="s">
        <v>81</v>
      </c>
      <c r="C49" s="24">
        <v>6115</v>
      </c>
      <c r="D49" s="25">
        <v>864110.65</v>
      </c>
    </row>
    <row r="50" spans="2:4" x14ac:dyDescent="0.25">
      <c r="B50" s="3" t="s">
        <v>83</v>
      </c>
      <c r="C50" s="24">
        <v>2019</v>
      </c>
      <c r="D50" s="25">
        <v>326956.86</v>
      </c>
    </row>
    <row r="51" spans="2:4" x14ac:dyDescent="0.25">
      <c r="B51" s="3" t="s">
        <v>85</v>
      </c>
      <c r="C51" s="24">
        <v>4027</v>
      </c>
      <c r="D51" s="25">
        <v>921458.14</v>
      </c>
    </row>
    <row r="52" spans="2:4" x14ac:dyDescent="0.25">
      <c r="B52" s="3" t="s">
        <v>87</v>
      </c>
      <c r="C52" s="24">
        <v>4656</v>
      </c>
      <c r="D52" s="25">
        <v>592382.88</v>
      </c>
    </row>
    <row r="53" spans="2:4" x14ac:dyDescent="0.25">
      <c r="B53" s="3" t="s">
        <v>89</v>
      </c>
      <c r="C53" s="24">
        <v>13526</v>
      </c>
      <c r="D53" s="25">
        <v>2499604.8000000003</v>
      </c>
    </row>
    <row r="54" spans="2:4" x14ac:dyDescent="0.25">
      <c r="B54" s="3" t="s">
        <v>125</v>
      </c>
      <c r="C54" s="24">
        <v>3875</v>
      </c>
      <c r="D54" s="25">
        <v>694400</v>
      </c>
    </row>
    <row r="55" spans="2:4" x14ac:dyDescent="0.25">
      <c r="B55" s="3" t="s">
        <v>128</v>
      </c>
      <c r="C55" s="24">
        <v>2086</v>
      </c>
      <c r="D55" s="25">
        <v>303200.09999999998</v>
      </c>
    </row>
    <row r="56" spans="2:4" x14ac:dyDescent="0.25">
      <c r="B56" s="3" t="s">
        <v>130</v>
      </c>
      <c r="C56" s="24">
        <v>1574</v>
      </c>
      <c r="D56" s="25">
        <v>274631.51999999996</v>
      </c>
    </row>
    <row r="57" spans="2:4" x14ac:dyDescent="0.25">
      <c r="B57" s="3" t="s">
        <v>132</v>
      </c>
      <c r="C57" s="24">
        <v>847</v>
      </c>
      <c r="D57" s="25">
        <v>140398.72</v>
      </c>
    </row>
    <row r="58" spans="2:4" x14ac:dyDescent="0.25">
      <c r="B58" s="3" t="s">
        <v>134</v>
      </c>
      <c r="C58" s="24">
        <v>1562</v>
      </c>
      <c r="D58" s="25">
        <v>296545.7</v>
      </c>
    </row>
    <row r="59" spans="2:4" x14ac:dyDescent="0.25">
      <c r="B59" s="3" t="s">
        <v>91</v>
      </c>
      <c r="C59" s="24">
        <v>5668</v>
      </c>
      <c r="D59" s="25">
        <v>830588.72</v>
      </c>
    </row>
    <row r="60" spans="2:4" x14ac:dyDescent="0.25">
      <c r="B60" s="3" t="s">
        <v>100</v>
      </c>
      <c r="C60" s="24">
        <v>2704</v>
      </c>
      <c r="D60" s="25">
        <v>393594.24</v>
      </c>
    </row>
    <row r="61" spans="2:4" x14ac:dyDescent="0.25">
      <c r="B61" s="3" t="s">
        <v>138</v>
      </c>
      <c r="C61" s="24">
        <v>1956</v>
      </c>
      <c r="D61" s="25">
        <v>247942.56</v>
      </c>
    </row>
    <row r="62" spans="2:4" x14ac:dyDescent="0.25">
      <c r="B62" s="3" t="s">
        <v>180</v>
      </c>
      <c r="C62" s="24">
        <v>2469</v>
      </c>
      <c r="D62" s="25">
        <v>363831.84</v>
      </c>
    </row>
    <row r="63" spans="2:4" x14ac:dyDescent="0.25">
      <c r="B63" s="3" t="s">
        <v>181</v>
      </c>
      <c r="C63" s="24">
        <v>2650</v>
      </c>
      <c r="D63" s="25">
        <v>682004</v>
      </c>
    </row>
    <row r="64" spans="2:4" x14ac:dyDescent="0.25">
      <c r="B64" s="3" t="s">
        <v>182</v>
      </c>
      <c r="C64" s="24">
        <v>4092</v>
      </c>
      <c r="D64" s="25">
        <v>587979.48</v>
      </c>
    </row>
    <row r="65" spans="2:4" x14ac:dyDescent="0.25">
      <c r="B65" s="3" t="s">
        <v>183</v>
      </c>
      <c r="C65" s="24">
        <v>1891</v>
      </c>
      <c r="D65" s="25">
        <v>326764.80000000005</v>
      </c>
    </row>
    <row r="66" spans="2:4" x14ac:dyDescent="0.25">
      <c r="B66" s="3" t="s">
        <v>184</v>
      </c>
      <c r="C66" s="24">
        <v>3259</v>
      </c>
      <c r="D66" s="25">
        <v>502700.75</v>
      </c>
    </row>
    <row r="67" spans="2:4" x14ac:dyDescent="0.25">
      <c r="B67" s="3" t="s">
        <v>185</v>
      </c>
      <c r="C67" s="24">
        <v>3538</v>
      </c>
      <c r="D67" s="25">
        <v>524614.64</v>
      </c>
    </row>
    <row r="68" spans="2:4" x14ac:dyDescent="0.25">
      <c r="B68" s="3" t="s">
        <v>186</v>
      </c>
      <c r="C68" s="24">
        <v>2804</v>
      </c>
      <c r="D68" s="25">
        <v>365613.55999999994</v>
      </c>
    </row>
    <row r="69" spans="2:4" x14ac:dyDescent="0.25">
      <c r="B69" s="3" t="s">
        <v>187</v>
      </c>
      <c r="C69" s="24">
        <v>6622</v>
      </c>
      <c r="D69" s="25">
        <v>1811779.2000000002</v>
      </c>
    </row>
    <row r="70" spans="2:4" x14ac:dyDescent="0.25">
      <c r="B70" s="3" t="s">
        <v>188</v>
      </c>
      <c r="C70" s="24">
        <v>5797</v>
      </c>
      <c r="D70" s="25">
        <v>1469655.44</v>
      </c>
    </row>
    <row r="71" spans="2:4" x14ac:dyDescent="0.25">
      <c r="B71" s="3" t="s">
        <v>189</v>
      </c>
      <c r="C71" s="24">
        <v>3228</v>
      </c>
      <c r="D71" s="25">
        <v>560187.12</v>
      </c>
    </row>
    <row r="72" spans="2:4" x14ac:dyDescent="0.25">
      <c r="B72" s="3" t="s">
        <v>190</v>
      </c>
      <c r="C72" s="24">
        <v>4741</v>
      </c>
      <c r="D72" s="25">
        <v>1245934.8</v>
      </c>
    </row>
    <row r="73" spans="2:4" x14ac:dyDescent="0.25">
      <c r="B73" s="3" t="s">
        <v>191</v>
      </c>
      <c r="C73" s="24">
        <v>5067</v>
      </c>
      <c r="D73" s="25">
        <v>1155174.6599999999</v>
      </c>
    </row>
    <row r="74" spans="2:4" x14ac:dyDescent="0.25">
      <c r="B74" s="3" t="s">
        <v>192</v>
      </c>
      <c r="C74" s="24">
        <v>1238</v>
      </c>
      <c r="D74" s="25">
        <v>204864.24</v>
      </c>
    </row>
    <row r="75" spans="2:4" ht="15.75" thickBot="1" x14ac:dyDescent="0.3">
      <c r="B75" s="16" t="s">
        <v>231</v>
      </c>
      <c r="C75" s="17">
        <v>1974</v>
      </c>
      <c r="D75" s="18">
        <v>270220.86</v>
      </c>
    </row>
    <row r="76" spans="2:4" x14ac:dyDescent="0.25">
      <c r="B76"/>
      <c r="C76"/>
      <c r="D76"/>
    </row>
    <row r="77" spans="2:4" x14ac:dyDescent="0.25">
      <c r="B77"/>
      <c r="C77"/>
      <c r="D77"/>
    </row>
    <row r="78" spans="2:4" x14ac:dyDescent="0.25">
      <c r="B78"/>
      <c r="C78"/>
      <c r="D78"/>
    </row>
    <row r="79" spans="2:4" x14ac:dyDescent="0.25">
      <c r="B79"/>
      <c r="C79"/>
      <c r="D79"/>
    </row>
    <row r="80" spans="2:4" x14ac:dyDescent="0.25">
      <c r="B80"/>
      <c r="C80"/>
      <c r="D80"/>
    </row>
    <row r="81" spans="2:4" x14ac:dyDescent="0.25">
      <c r="B81"/>
      <c r="C81"/>
      <c r="D81"/>
    </row>
    <row r="82" spans="2:4" x14ac:dyDescent="0.25">
      <c r="B82"/>
      <c r="C82"/>
      <c r="D82"/>
    </row>
    <row r="83" spans="2:4" x14ac:dyDescent="0.25">
      <c r="B83"/>
      <c r="C83"/>
      <c r="D83"/>
    </row>
    <row r="84" spans="2:4" x14ac:dyDescent="0.25">
      <c r="B84"/>
      <c r="C84"/>
      <c r="D84"/>
    </row>
    <row r="85" spans="2:4" x14ac:dyDescent="0.25">
      <c r="B85"/>
      <c r="C85"/>
      <c r="D85"/>
    </row>
    <row r="86" spans="2:4" x14ac:dyDescent="0.25">
      <c r="B86"/>
      <c r="C86"/>
      <c r="D86"/>
    </row>
    <row r="87" spans="2:4" ht="15.75" thickBot="1" x14ac:dyDescent="0.3">
      <c r="B87"/>
      <c r="C87"/>
      <c r="D87"/>
    </row>
  </sheetData>
  <mergeCells count="1">
    <mergeCell ref="C2:D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E982A-9BD3-405E-B1D1-6D04AB9B6806}">
  <sheetPr codeName="Sheet2">
    <tabColor theme="6" tint="0.249977111117893"/>
  </sheetPr>
  <dimension ref="A1:BV97"/>
  <sheetViews>
    <sheetView showGridLines="0" zoomScaleNormal="100" workbookViewId="0">
      <pane xSplit="1" ySplit="3" topLeftCell="B4" activePane="bottomRight" state="frozen"/>
      <selection pane="topRight" activeCell="B1" sqref="B1"/>
      <selection pane="bottomLeft" activeCell="A4" sqref="A4"/>
      <selection pane="bottomRight" activeCell="B2" sqref="B2"/>
    </sheetView>
  </sheetViews>
  <sheetFormatPr defaultRowHeight="15" x14ac:dyDescent="0.25"/>
  <cols>
    <col min="1" max="1" width="17.85546875" style="10" customWidth="1"/>
    <col min="2" max="2" width="44.5703125" style="10" customWidth="1"/>
    <col min="3" max="3" width="9" style="10" bestFit="1" customWidth="1"/>
    <col min="4" max="4" width="15.28515625" style="10" bestFit="1" customWidth="1"/>
    <col min="5" max="5" width="9" style="10" bestFit="1" customWidth="1"/>
    <col min="6" max="6" width="15.28515625" style="10" bestFit="1" customWidth="1"/>
    <col min="7" max="7" width="9" style="10" bestFit="1" customWidth="1"/>
    <col min="8" max="8" width="15.28515625" style="10" bestFit="1" customWidth="1"/>
    <col min="9" max="9" width="9" style="10" bestFit="1" customWidth="1"/>
    <col min="10" max="10" width="15.28515625" style="10" bestFit="1" customWidth="1"/>
    <col min="11" max="11" width="9" style="10" bestFit="1" customWidth="1"/>
    <col min="12" max="12" width="15.28515625" style="10" bestFit="1" customWidth="1"/>
    <col min="13" max="13" width="9" style="10" bestFit="1" customWidth="1"/>
    <col min="14" max="14" width="15.28515625" style="10" bestFit="1" customWidth="1"/>
    <col min="15" max="15" width="9" style="10" bestFit="1" customWidth="1"/>
    <col min="16" max="16" width="15.28515625" style="10" bestFit="1" customWidth="1"/>
    <col min="17" max="17" width="9" style="10" bestFit="1" customWidth="1"/>
    <col min="18" max="18" width="15.28515625" style="10" bestFit="1" customWidth="1"/>
    <col min="19" max="19" width="9" style="10" bestFit="1" customWidth="1"/>
    <col min="20" max="20" width="15.28515625" style="10" bestFit="1" customWidth="1"/>
    <col min="21" max="21" width="9" style="10" bestFit="1" customWidth="1"/>
    <col min="22" max="22" width="15.28515625" style="10" bestFit="1" customWidth="1"/>
    <col min="23" max="23" width="9" style="10" bestFit="1" customWidth="1"/>
    <col min="24" max="24" width="15.28515625" style="10" bestFit="1" customWidth="1"/>
    <col min="25" max="25" width="9" style="10" bestFit="1" customWidth="1"/>
    <col min="26" max="26" width="15.28515625" style="10" bestFit="1" customWidth="1"/>
    <col min="27" max="27" width="9" style="10" bestFit="1" customWidth="1"/>
    <col min="28" max="28" width="15.28515625" style="10" bestFit="1" customWidth="1"/>
    <col min="29" max="29" width="9" style="10" bestFit="1" customWidth="1"/>
    <col min="30" max="30" width="15.28515625" style="10" bestFit="1" customWidth="1"/>
    <col min="31" max="31" width="9" style="10" bestFit="1" customWidth="1"/>
    <col min="32" max="32" width="15.28515625" style="10" bestFit="1" customWidth="1"/>
    <col min="33" max="33" width="9" style="10" bestFit="1" customWidth="1"/>
    <col min="34" max="34" width="15.28515625" style="10" bestFit="1" customWidth="1"/>
    <col min="35" max="35" width="9" style="10" bestFit="1" customWidth="1"/>
    <col min="36" max="36" width="15.28515625" style="10" bestFit="1" customWidth="1"/>
    <col min="37" max="37" width="9" style="10" bestFit="1" customWidth="1"/>
    <col min="38" max="38" width="15.28515625" style="10" bestFit="1" customWidth="1"/>
    <col min="39" max="39" width="9" style="10" bestFit="1" customWidth="1"/>
    <col min="40" max="40" width="15.28515625" style="10" bestFit="1" customWidth="1"/>
    <col min="41" max="41" width="9" style="10" bestFit="1" customWidth="1"/>
    <col min="42" max="42" width="15.28515625" style="10" bestFit="1" customWidth="1"/>
    <col min="43" max="43" width="9" style="10" bestFit="1" customWidth="1"/>
    <col min="44" max="44" width="15.28515625" style="10" bestFit="1" customWidth="1"/>
    <col min="45" max="45" width="9" style="10" bestFit="1" customWidth="1"/>
    <col min="46" max="46" width="15.28515625" style="10" bestFit="1" customWidth="1"/>
    <col min="47" max="47" width="9" style="10" bestFit="1" customWidth="1"/>
    <col min="48" max="48" width="15.28515625" style="10" bestFit="1" customWidth="1"/>
    <col min="49" max="49" width="9" style="10" bestFit="1" customWidth="1"/>
    <col min="50" max="50" width="15.28515625" style="10" bestFit="1" customWidth="1"/>
    <col min="51" max="51" width="9" style="10" bestFit="1" customWidth="1"/>
    <col min="52" max="52" width="15.28515625" style="10" bestFit="1" customWidth="1"/>
    <col min="53" max="53" width="9" style="10" bestFit="1" customWidth="1"/>
    <col min="54" max="54" width="15.28515625" style="10" bestFit="1" customWidth="1"/>
    <col min="55" max="55" width="9" style="10" bestFit="1" customWidth="1"/>
    <col min="56" max="56" width="15.28515625" style="10" bestFit="1" customWidth="1"/>
    <col min="57" max="57" width="9" style="10" bestFit="1" customWidth="1"/>
    <col min="58" max="58" width="15.28515625" style="10" bestFit="1" customWidth="1"/>
    <col min="59" max="59" width="8" style="10" bestFit="1" customWidth="1"/>
    <col min="60" max="60" width="14.28515625" style="10" bestFit="1" customWidth="1"/>
    <col min="61" max="61" width="8" style="10" bestFit="1" customWidth="1"/>
    <col min="62" max="62" width="15.28515625" style="10" bestFit="1" customWidth="1"/>
    <col min="63" max="63" width="8" style="10" bestFit="1" customWidth="1"/>
    <col min="64" max="64" width="14.28515625" style="10" bestFit="1" customWidth="1"/>
    <col min="65" max="65" width="8" style="10" bestFit="1" customWidth="1"/>
    <col min="66" max="66" width="14.28515625" style="10" bestFit="1" customWidth="1"/>
    <col min="67" max="67" width="8" style="10" bestFit="1" customWidth="1"/>
    <col min="68" max="68" width="14.28515625" style="10" bestFit="1" customWidth="1"/>
    <col min="69" max="69" width="8" style="10" bestFit="1" customWidth="1"/>
    <col min="70" max="70" width="14.28515625" style="10" bestFit="1" customWidth="1"/>
    <col min="71" max="71" width="8" style="10" bestFit="1" customWidth="1"/>
    <col min="72" max="72" width="14.28515625" style="10" bestFit="1" customWidth="1"/>
    <col min="73" max="73" width="10.5703125" style="10" bestFit="1" customWidth="1"/>
    <col min="74" max="74" width="16.28515625" style="10" bestFit="1" customWidth="1"/>
    <col min="75" max="16384" width="9.140625" style="10"/>
  </cols>
  <sheetData>
    <row r="1" spans="1:74" ht="21" x14ac:dyDescent="0.35">
      <c r="A1" s="9" t="s">
        <v>151</v>
      </c>
      <c r="B1" s="4"/>
      <c r="C1" s="20" t="s">
        <v>143</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x14ac:dyDescent="0.25">
      <c r="A2" s="11"/>
      <c r="B2" s="4"/>
      <c r="C2" s="21">
        <v>20241</v>
      </c>
      <c r="D2" s="22">
        <v>20241</v>
      </c>
      <c r="E2" s="21">
        <v>20234</v>
      </c>
      <c r="F2" s="22">
        <v>20234</v>
      </c>
      <c r="G2" s="21">
        <v>20233</v>
      </c>
      <c r="H2" s="22">
        <v>20233</v>
      </c>
      <c r="I2" s="21">
        <v>20232</v>
      </c>
      <c r="J2" s="22">
        <v>20232</v>
      </c>
      <c r="K2" s="21">
        <v>20231</v>
      </c>
      <c r="L2" s="22">
        <v>20231</v>
      </c>
      <c r="M2" s="21">
        <v>20224</v>
      </c>
      <c r="N2" s="22">
        <v>20224</v>
      </c>
      <c r="O2" s="21">
        <v>20223</v>
      </c>
      <c r="P2" s="22">
        <v>20223</v>
      </c>
      <c r="Q2" s="21">
        <v>20222</v>
      </c>
      <c r="R2" s="22">
        <v>20222</v>
      </c>
      <c r="S2" s="21">
        <v>20221</v>
      </c>
      <c r="T2" s="22">
        <v>20221</v>
      </c>
      <c r="U2" s="21">
        <v>20214</v>
      </c>
      <c r="V2" s="22">
        <v>20214</v>
      </c>
      <c r="W2" s="21">
        <v>20213</v>
      </c>
      <c r="X2" s="22">
        <v>20213</v>
      </c>
      <c r="Y2" s="21">
        <v>20212</v>
      </c>
      <c r="Z2" s="22">
        <v>20212</v>
      </c>
      <c r="AA2" s="21">
        <v>20211</v>
      </c>
      <c r="AB2" s="22">
        <v>20211</v>
      </c>
      <c r="AC2" s="21">
        <v>20204</v>
      </c>
      <c r="AD2" s="22">
        <v>20204</v>
      </c>
      <c r="AE2" s="21">
        <v>20203</v>
      </c>
      <c r="AF2" s="22">
        <v>20203</v>
      </c>
      <c r="AG2" s="21">
        <v>20202</v>
      </c>
      <c r="AH2" s="22">
        <v>20202</v>
      </c>
      <c r="AI2" s="21">
        <v>20201</v>
      </c>
      <c r="AJ2" s="22">
        <v>20201</v>
      </c>
      <c r="AK2" s="21">
        <v>20194</v>
      </c>
      <c r="AL2" s="22">
        <v>20194</v>
      </c>
      <c r="AM2" s="21">
        <v>20193</v>
      </c>
      <c r="AN2" s="22">
        <v>20193</v>
      </c>
      <c r="AO2" s="21">
        <v>20192</v>
      </c>
      <c r="AP2" s="22">
        <v>20192</v>
      </c>
      <c r="AQ2" s="21">
        <v>20191</v>
      </c>
      <c r="AR2" s="22">
        <v>20191</v>
      </c>
      <c r="AS2" s="21">
        <v>20184</v>
      </c>
      <c r="AT2" s="22">
        <v>20184</v>
      </c>
      <c r="AU2" s="21">
        <v>20183</v>
      </c>
      <c r="AV2" s="22">
        <v>20183</v>
      </c>
      <c r="AW2" s="21">
        <v>20182</v>
      </c>
      <c r="AX2" s="22">
        <v>20182</v>
      </c>
      <c r="AY2" s="21">
        <v>20181</v>
      </c>
      <c r="AZ2" s="22">
        <v>20181</v>
      </c>
      <c r="BA2" s="21">
        <v>20174</v>
      </c>
      <c r="BB2" s="22">
        <v>20174</v>
      </c>
      <c r="BC2" s="21">
        <v>20173</v>
      </c>
      <c r="BD2" s="22">
        <v>20173</v>
      </c>
      <c r="BE2" s="21">
        <v>20172</v>
      </c>
      <c r="BF2" s="22">
        <v>20172</v>
      </c>
      <c r="BG2" s="21">
        <v>20171</v>
      </c>
      <c r="BH2" s="22">
        <v>20171</v>
      </c>
      <c r="BI2" s="21">
        <v>20164</v>
      </c>
      <c r="BJ2" s="22">
        <v>20164</v>
      </c>
      <c r="BK2" s="21">
        <v>20163</v>
      </c>
      <c r="BL2" s="22">
        <v>20163</v>
      </c>
      <c r="BM2" s="21">
        <v>20162</v>
      </c>
      <c r="BN2" s="22">
        <v>20162</v>
      </c>
      <c r="BO2" s="21">
        <v>20161</v>
      </c>
      <c r="BP2" s="22">
        <v>20161</v>
      </c>
      <c r="BQ2" s="21">
        <v>20154</v>
      </c>
      <c r="BR2" s="22">
        <v>20154</v>
      </c>
      <c r="BS2" s="21">
        <v>20153</v>
      </c>
      <c r="BT2" s="22">
        <v>20153</v>
      </c>
      <c r="BU2" s="21" t="s">
        <v>146</v>
      </c>
      <c r="BV2" s="21" t="s">
        <v>206</v>
      </c>
    </row>
    <row r="3" spans="1:74" x14ac:dyDescent="0.25">
      <c r="B3" s="20" t="s">
        <v>152</v>
      </c>
      <c r="C3" s="8" t="s">
        <v>141</v>
      </c>
      <c r="D3" s="8" t="s">
        <v>175</v>
      </c>
      <c r="E3" s="8" t="s">
        <v>141</v>
      </c>
      <c r="F3" s="8" t="s">
        <v>175</v>
      </c>
      <c r="G3" s="8" t="s">
        <v>141</v>
      </c>
      <c r="H3" s="8" t="s">
        <v>175</v>
      </c>
      <c r="I3" s="8" t="s">
        <v>141</v>
      </c>
      <c r="J3" s="8" t="s">
        <v>175</v>
      </c>
      <c r="K3" s="8" t="s">
        <v>141</v>
      </c>
      <c r="L3" s="8" t="s">
        <v>175</v>
      </c>
      <c r="M3" s="8" t="s">
        <v>141</v>
      </c>
      <c r="N3" s="8" t="s">
        <v>175</v>
      </c>
      <c r="O3" s="8" t="s">
        <v>141</v>
      </c>
      <c r="P3" s="8" t="s">
        <v>175</v>
      </c>
      <c r="Q3" s="8" t="s">
        <v>141</v>
      </c>
      <c r="R3" s="8" t="s">
        <v>175</v>
      </c>
      <c r="S3" s="8" t="s">
        <v>141</v>
      </c>
      <c r="T3" s="8" t="s">
        <v>175</v>
      </c>
      <c r="U3" s="8" t="s">
        <v>141</v>
      </c>
      <c r="V3" s="8" t="s">
        <v>175</v>
      </c>
      <c r="W3" s="8" t="s">
        <v>141</v>
      </c>
      <c r="X3" s="8" t="s">
        <v>175</v>
      </c>
      <c r="Y3" s="8" t="s">
        <v>141</v>
      </c>
      <c r="Z3" s="8" t="s">
        <v>175</v>
      </c>
      <c r="AA3" s="8" t="s">
        <v>141</v>
      </c>
      <c r="AB3" s="8" t="s">
        <v>175</v>
      </c>
      <c r="AC3" s="8" t="s">
        <v>141</v>
      </c>
      <c r="AD3" s="8" t="s">
        <v>175</v>
      </c>
      <c r="AE3" s="8" t="s">
        <v>141</v>
      </c>
      <c r="AF3" s="8" t="s">
        <v>175</v>
      </c>
      <c r="AG3" s="8" t="s">
        <v>141</v>
      </c>
      <c r="AH3" s="8" t="s">
        <v>175</v>
      </c>
      <c r="AI3" s="8" t="s">
        <v>141</v>
      </c>
      <c r="AJ3" s="8" t="s">
        <v>175</v>
      </c>
      <c r="AK3" s="8" t="s">
        <v>141</v>
      </c>
      <c r="AL3" s="8" t="s">
        <v>175</v>
      </c>
      <c r="AM3" s="8" t="s">
        <v>141</v>
      </c>
      <c r="AN3" s="8" t="s">
        <v>175</v>
      </c>
      <c r="AO3" s="8" t="s">
        <v>141</v>
      </c>
      <c r="AP3" s="8" t="s">
        <v>175</v>
      </c>
      <c r="AQ3" s="8" t="s">
        <v>141</v>
      </c>
      <c r="AR3" s="8" t="s">
        <v>175</v>
      </c>
      <c r="AS3" s="8" t="s">
        <v>141</v>
      </c>
      <c r="AT3" s="8" t="s">
        <v>175</v>
      </c>
      <c r="AU3" s="8" t="s">
        <v>141</v>
      </c>
      <c r="AV3" s="8" t="s">
        <v>175</v>
      </c>
      <c r="AW3" s="8" t="s">
        <v>141</v>
      </c>
      <c r="AX3" s="8" t="s">
        <v>175</v>
      </c>
      <c r="AY3" s="8" t="s">
        <v>141</v>
      </c>
      <c r="AZ3" s="8" t="s">
        <v>175</v>
      </c>
      <c r="BA3" s="8" t="s">
        <v>141</v>
      </c>
      <c r="BB3" s="8" t="s">
        <v>175</v>
      </c>
      <c r="BC3" s="8" t="s">
        <v>141</v>
      </c>
      <c r="BD3" s="8" t="s">
        <v>175</v>
      </c>
      <c r="BE3" s="8" t="s">
        <v>141</v>
      </c>
      <c r="BF3" s="8" t="s">
        <v>175</v>
      </c>
      <c r="BG3" s="8" t="s">
        <v>141</v>
      </c>
      <c r="BH3" s="8" t="s">
        <v>175</v>
      </c>
      <c r="BI3" s="8" t="s">
        <v>141</v>
      </c>
      <c r="BJ3" s="8" t="s">
        <v>175</v>
      </c>
      <c r="BK3" s="8" t="s">
        <v>141</v>
      </c>
      <c r="BL3" s="8" t="s">
        <v>175</v>
      </c>
      <c r="BM3" s="8" t="s">
        <v>141</v>
      </c>
      <c r="BN3" s="8" t="s">
        <v>175</v>
      </c>
      <c r="BO3" s="8" t="s">
        <v>141</v>
      </c>
      <c r="BP3" s="8" t="s">
        <v>175</v>
      </c>
      <c r="BQ3" s="8" t="s">
        <v>141</v>
      </c>
      <c r="BR3" s="8" t="s">
        <v>175</v>
      </c>
      <c r="BS3" s="8" t="s">
        <v>141</v>
      </c>
      <c r="BT3" s="8" t="s">
        <v>175</v>
      </c>
      <c r="BU3" s="22"/>
      <c r="BV3" s="22"/>
    </row>
    <row r="4" spans="1:74" x14ac:dyDescent="0.25">
      <c r="B4" s="5" t="s">
        <v>5</v>
      </c>
      <c r="C4" s="6">
        <v>182828</v>
      </c>
      <c r="D4" s="19">
        <v>33352690.710000005</v>
      </c>
      <c r="E4" s="6">
        <v>194057</v>
      </c>
      <c r="F4" s="19">
        <v>28352720.43</v>
      </c>
      <c r="G4" s="6">
        <v>146397</v>
      </c>
      <c r="H4" s="19">
        <v>21566219.380000003</v>
      </c>
      <c r="I4" s="6">
        <v>190420</v>
      </c>
      <c r="J4" s="19">
        <v>27887518.390000001</v>
      </c>
      <c r="K4" s="6">
        <v>171687</v>
      </c>
      <c r="L4" s="19">
        <v>25294030.830000002</v>
      </c>
      <c r="M4" s="6">
        <v>172063</v>
      </c>
      <c r="N4" s="19">
        <v>23471651.359999999</v>
      </c>
      <c r="O4" s="6">
        <v>162162</v>
      </c>
      <c r="P4" s="19">
        <v>22051191.990000002</v>
      </c>
      <c r="Q4" s="6">
        <v>174222</v>
      </c>
      <c r="R4" s="19">
        <v>23768456.810000002</v>
      </c>
      <c r="S4" s="6">
        <v>172171</v>
      </c>
      <c r="T4" s="19">
        <v>23392760.300000012</v>
      </c>
      <c r="U4" s="6">
        <v>171940</v>
      </c>
      <c r="V4" s="19">
        <v>21215298.870000008</v>
      </c>
      <c r="W4" s="6">
        <v>156659</v>
      </c>
      <c r="X4" s="19">
        <v>19493819.780000005</v>
      </c>
      <c r="Y4" s="6">
        <v>157596</v>
      </c>
      <c r="Z4" s="19">
        <v>20415490.879999999</v>
      </c>
      <c r="AA4" s="6">
        <v>162572</v>
      </c>
      <c r="AB4" s="19">
        <v>20139621.540000003</v>
      </c>
      <c r="AC4" s="6">
        <v>174769</v>
      </c>
      <c r="AD4" s="19">
        <v>21292466.650000002</v>
      </c>
      <c r="AE4" s="6">
        <v>172542</v>
      </c>
      <c r="AF4" s="19">
        <v>20946299.390000004</v>
      </c>
      <c r="AG4" s="6">
        <v>174510</v>
      </c>
      <c r="AH4" s="19">
        <v>21203315.650000002</v>
      </c>
      <c r="AI4" s="6">
        <v>162966</v>
      </c>
      <c r="AJ4" s="19">
        <v>19793848.930000003</v>
      </c>
      <c r="AK4" s="6">
        <v>152753</v>
      </c>
      <c r="AL4" s="19">
        <v>18612357.229999997</v>
      </c>
      <c r="AM4" s="6">
        <v>149225</v>
      </c>
      <c r="AN4" s="19">
        <v>18014671.109999996</v>
      </c>
      <c r="AO4" s="6">
        <v>152384</v>
      </c>
      <c r="AP4" s="19">
        <v>18441225.539999999</v>
      </c>
      <c r="AQ4" s="6">
        <v>156563</v>
      </c>
      <c r="AR4" s="19">
        <v>19211989.82</v>
      </c>
      <c r="AS4" s="6">
        <v>159329</v>
      </c>
      <c r="AT4" s="19">
        <v>18495714.080000002</v>
      </c>
      <c r="AU4" s="6">
        <v>132174</v>
      </c>
      <c r="AV4" s="19">
        <v>15713876.129999999</v>
      </c>
      <c r="AW4" s="6">
        <v>134279</v>
      </c>
      <c r="AX4" s="19">
        <v>16060482.67</v>
      </c>
      <c r="AY4" s="6">
        <v>135697</v>
      </c>
      <c r="AZ4" s="19">
        <v>15990183.160000002</v>
      </c>
      <c r="BA4" s="6">
        <v>140944</v>
      </c>
      <c r="BB4" s="19">
        <v>15937159.300000003</v>
      </c>
      <c r="BC4" s="6">
        <v>117732</v>
      </c>
      <c r="BD4" s="19">
        <v>15267042.029999997</v>
      </c>
      <c r="BE4" s="6">
        <v>173032</v>
      </c>
      <c r="BF4" s="19">
        <v>28852229.739999995</v>
      </c>
      <c r="BG4" s="6">
        <v>79778</v>
      </c>
      <c r="BH4" s="19">
        <v>3929318.19</v>
      </c>
      <c r="BI4" s="6">
        <v>76204</v>
      </c>
      <c r="BJ4" s="19">
        <v>10235303.600000001</v>
      </c>
      <c r="BK4" s="6">
        <v>55649</v>
      </c>
      <c r="BL4" s="19">
        <v>7232966.0699999994</v>
      </c>
      <c r="BM4" s="6">
        <v>39330</v>
      </c>
      <c r="BN4" s="19">
        <v>4970882.3099999996</v>
      </c>
      <c r="BO4" s="6">
        <v>38025</v>
      </c>
      <c r="BP4" s="19">
        <v>4779790.7899999991</v>
      </c>
      <c r="BQ4" s="6">
        <v>39380</v>
      </c>
      <c r="BR4" s="19">
        <v>5075766.9300000006</v>
      </c>
      <c r="BS4" s="6">
        <v>12129</v>
      </c>
      <c r="BT4" s="19">
        <v>1566958.49</v>
      </c>
      <c r="BU4" s="6">
        <v>4844168</v>
      </c>
      <c r="BV4" s="19">
        <v>632025319.0800004</v>
      </c>
    </row>
    <row r="5" spans="1:74" x14ac:dyDescent="0.25">
      <c r="B5" s="7" t="s">
        <v>4</v>
      </c>
      <c r="C5" s="6">
        <v>3050</v>
      </c>
      <c r="D5" s="19">
        <v>704763.5</v>
      </c>
      <c r="E5" s="6">
        <v>3399</v>
      </c>
      <c r="F5" s="19">
        <v>493398.83999999997</v>
      </c>
      <c r="G5" s="6">
        <v>2524</v>
      </c>
      <c r="H5" s="19">
        <v>366383.84</v>
      </c>
      <c r="I5" s="6">
        <v>3648</v>
      </c>
      <c r="J5" s="19">
        <v>529543.68000000005</v>
      </c>
      <c r="K5" s="6">
        <v>3029</v>
      </c>
      <c r="L5" s="19">
        <v>439689.64</v>
      </c>
      <c r="M5" s="6">
        <v>3179</v>
      </c>
      <c r="N5" s="19">
        <v>414414.44</v>
      </c>
      <c r="O5" s="6">
        <v>2841</v>
      </c>
      <c r="P5" s="19">
        <v>370352.76</v>
      </c>
      <c r="Q5" s="6">
        <v>2532</v>
      </c>
      <c r="R5" s="19">
        <v>330071.52</v>
      </c>
      <c r="S5" s="6">
        <v>2150</v>
      </c>
      <c r="T5" s="19">
        <v>280274</v>
      </c>
      <c r="U5" s="6">
        <v>2052</v>
      </c>
      <c r="V5" s="19">
        <v>219502.44</v>
      </c>
      <c r="W5" s="6">
        <v>2052</v>
      </c>
      <c r="X5" s="19">
        <v>219502.44</v>
      </c>
      <c r="Y5" s="6">
        <v>2400</v>
      </c>
      <c r="Z5" s="19">
        <v>273950.17</v>
      </c>
      <c r="AA5" s="6">
        <v>2162</v>
      </c>
      <c r="AB5" s="19">
        <v>231269.14</v>
      </c>
      <c r="AC5" s="6">
        <v>2256</v>
      </c>
      <c r="AD5" s="19">
        <v>251070.24</v>
      </c>
      <c r="AE5" s="6">
        <v>2126</v>
      </c>
      <c r="AF5" s="19">
        <v>236602.54</v>
      </c>
      <c r="AG5" s="6">
        <v>2178</v>
      </c>
      <c r="AH5" s="19">
        <v>242389.62</v>
      </c>
      <c r="AI5" s="6">
        <v>1990</v>
      </c>
      <c r="AJ5" s="19">
        <v>221467.1</v>
      </c>
      <c r="AK5" s="6">
        <v>2120</v>
      </c>
      <c r="AL5" s="19">
        <v>253530.8</v>
      </c>
      <c r="AM5" s="6">
        <v>1926</v>
      </c>
      <c r="AN5" s="19">
        <v>230330.34</v>
      </c>
      <c r="AO5" s="6">
        <v>2033</v>
      </c>
      <c r="AP5" s="19">
        <v>243126.47</v>
      </c>
      <c r="AQ5" s="6">
        <v>2057</v>
      </c>
      <c r="AR5" s="19">
        <v>245996.63</v>
      </c>
      <c r="AS5" s="6">
        <v>2244</v>
      </c>
      <c r="AT5" s="19">
        <v>293921.68</v>
      </c>
      <c r="AU5" s="6">
        <v>1974</v>
      </c>
      <c r="AV5" s="19">
        <v>258411.05</v>
      </c>
      <c r="AW5" s="6">
        <v>2036</v>
      </c>
      <c r="AX5" s="19">
        <v>266526.63</v>
      </c>
      <c r="AY5" s="6">
        <v>2399</v>
      </c>
      <c r="AZ5" s="19">
        <v>313877.58</v>
      </c>
      <c r="BA5" s="6">
        <v>1863</v>
      </c>
      <c r="BB5" s="19">
        <v>315057.15000000002</v>
      </c>
      <c r="BC5" s="6">
        <v>1893</v>
      </c>
      <c r="BD5" s="19">
        <v>312534.3</v>
      </c>
      <c r="BE5" s="6">
        <v>2119</v>
      </c>
      <c r="BF5" s="19">
        <v>349846.9</v>
      </c>
      <c r="BG5" s="6">
        <v>860</v>
      </c>
      <c r="BH5" s="19">
        <v>141986</v>
      </c>
      <c r="BI5" s="6"/>
      <c r="BJ5" s="19"/>
      <c r="BK5" s="6"/>
      <c r="BL5" s="19"/>
      <c r="BM5" s="6"/>
      <c r="BN5" s="19"/>
      <c r="BO5" s="6"/>
      <c r="BP5" s="19"/>
      <c r="BQ5" s="6"/>
      <c r="BR5" s="19"/>
      <c r="BS5" s="6"/>
      <c r="BT5" s="19"/>
      <c r="BU5" s="6">
        <v>67092</v>
      </c>
      <c r="BV5" s="19">
        <v>9049791.4399999995</v>
      </c>
    </row>
    <row r="6" spans="1:74" x14ac:dyDescent="0.25">
      <c r="B6" s="7" t="s">
        <v>7</v>
      </c>
      <c r="C6" s="6">
        <v>4161</v>
      </c>
      <c r="D6" s="19">
        <v>619822.56000000006</v>
      </c>
      <c r="E6" s="6">
        <v>5175</v>
      </c>
      <c r="F6" s="19">
        <v>859308.75000000012</v>
      </c>
      <c r="G6" s="6">
        <v>3683</v>
      </c>
      <c r="H6" s="19">
        <v>611562.15</v>
      </c>
      <c r="I6" s="6">
        <v>5144</v>
      </c>
      <c r="J6" s="19">
        <v>854161.2</v>
      </c>
      <c r="K6" s="6">
        <v>4485</v>
      </c>
      <c r="L6" s="19">
        <v>744734.25</v>
      </c>
      <c r="M6" s="6">
        <v>3726</v>
      </c>
      <c r="N6" s="19">
        <v>606257.46</v>
      </c>
      <c r="O6" s="6">
        <v>3513</v>
      </c>
      <c r="P6" s="19">
        <v>571600.23</v>
      </c>
      <c r="Q6" s="6">
        <v>4297</v>
      </c>
      <c r="R6" s="19">
        <v>699164.87</v>
      </c>
      <c r="S6" s="6">
        <v>3439</v>
      </c>
      <c r="T6" s="19">
        <v>559559.68999999994</v>
      </c>
      <c r="U6" s="6">
        <v>3570</v>
      </c>
      <c r="V6" s="19">
        <v>319300.8</v>
      </c>
      <c r="W6" s="6">
        <v>2721</v>
      </c>
      <c r="X6" s="19">
        <v>243366.24</v>
      </c>
      <c r="Y6" s="6">
        <v>3632</v>
      </c>
      <c r="Z6" s="19">
        <v>345506.72</v>
      </c>
      <c r="AA6" s="6">
        <v>3763</v>
      </c>
      <c r="AB6" s="19">
        <v>336562.72</v>
      </c>
      <c r="AC6" s="6">
        <v>3693</v>
      </c>
      <c r="AD6" s="19">
        <v>366124.02</v>
      </c>
      <c r="AE6" s="6">
        <v>3687</v>
      </c>
      <c r="AF6" s="19">
        <v>365529.18</v>
      </c>
      <c r="AG6" s="6">
        <v>3372</v>
      </c>
      <c r="AH6" s="19">
        <v>334300.08</v>
      </c>
      <c r="AI6" s="6">
        <v>4390</v>
      </c>
      <c r="AJ6" s="19">
        <v>435224.6</v>
      </c>
      <c r="AK6" s="6">
        <v>3222</v>
      </c>
      <c r="AL6" s="19">
        <v>279089.64</v>
      </c>
      <c r="AM6" s="6">
        <v>3457</v>
      </c>
      <c r="AN6" s="19">
        <v>299445.34000000003</v>
      </c>
      <c r="AO6" s="6">
        <v>4097</v>
      </c>
      <c r="AP6" s="19">
        <v>354882.14</v>
      </c>
      <c r="AQ6" s="6">
        <v>4205</v>
      </c>
      <c r="AR6" s="19">
        <v>364237.1</v>
      </c>
      <c r="AS6" s="6">
        <v>3884</v>
      </c>
      <c r="AT6" s="19">
        <v>484976.79</v>
      </c>
      <c r="AU6" s="6">
        <v>3672</v>
      </c>
      <c r="AV6" s="19">
        <v>458246.93</v>
      </c>
      <c r="AW6" s="6">
        <v>3015</v>
      </c>
      <c r="AX6" s="19">
        <v>376255.72</v>
      </c>
      <c r="AY6" s="6">
        <v>3846</v>
      </c>
      <c r="AZ6" s="19">
        <v>479702.85</v>
      </c>
      <c r="BA6" s="6">
        <v>3462</v>
      </c>
      <c r="BB6" s="19">
        <v>490926.68</v>
      </c>
      <c r="BC6" s="6">
        <v>3243</v>
      </c>
      <c r="BD6" s="19">
        <v>417179.52</v>
      </c>
      <c r="BE6" s="6">
        <v>3858</v>
      </c>
      <c r="BF6" s="19">
        <v>496293.12</v>
      </c>
      <c r="BG6" s="6">
        <v>7667</v>
      </c>
      <c r="BH6" s="19">
        <v>986282.88</v>
      </c>
      <c r="BI6" s="6">
        <v>17</v>
      </c>
      <c r="BJ6" s="19">
        <v>2358.75</v>
      </c>
      <c r="BK6" s="6"/>
      <c r="BL6" s="19"/>
      <c r="BM6" s="6"/>
      <c r="BN6" s="19"/>
      <c r="BO6" s="6"/>
      <c r="BP6" s="19"/>
      <c r="BQ6" s="6"/>
      <c r="BR6" s="19"/>
      <c r="BS6" s="6"/>
      <c r="BT6" s="19"/>
      <c r="BU6" s="6">
        <v>114096</v>
      </c>
      <c r="BV6" s="19">
        <v>14361962.98</v>
      </c>
    </row>
    <row r="7" spans="1:74" x14ac:dyDescent="0.25">
      <c r="B7" s="7" t="s">
        <v>9</v>
      </c>
      <c r="C7" s="6">
        <v>2874</v>
      </c>
      <c r="D7" s="19">
        <v>415896.54000000004</v>
      </c>
      <c r="E7" s="6">
        <v>2951</v>
      </c>
      <c r="F7" s="19">
        <v>508929.46</v>
      </c>
      <c r="G7" s="6">
        <v>2399</v>
      </c>
      <c r="H7" s="19">
        <v>413731.54</v>
      </c>
      <c r="I7" s="6">
        <v>3197</v>
      </c>
      <c r="J7" s="19">
        <v>551354.62</v>
      </c>
      <c r="K7" s="6">
        <v>3239</v>
      </c>
      <c r="L7" s="19">
        <v>558597.93999999994</v>
      </c>
      <c r="M7" s="6">
        <v>2662</v>
      </c>
      <c r="N7" s="19">
        <v>430046.1</v>
      </c>
      <c r="O7" s="6">
        <v>2196</v>
      </c>
      <c r="P7" s="19">
        <v>354763.8</v>
      </c>
      <c r="Q7" s="6">
        <v>2447</v>
      </c>
      <c r="R7" s="19">
        <v>395312.85</v>
      </c>
      <c r="S7" s="6">
        <v>2174</v>
      </c>
      <c r="T7" s="19">
        <v>351209.7</v>
      </c>
      <c r="U7" s="6">
        <v>2687</v>
      </c>
      <c r="V7" s="19">
        <v>441474.1</v>
      </c>
      <c r="W7" s="6">
        <v>2482</v>
      </c>
      <c r="X7" s="19">
        <v>407792.6</v>
      </c>
      <c r="Y7" s="6">
        <v>2888</v>
      </c>
      <c r="Z7" s="19">
        <v>506536.9</v>
      </c>
      <c r="AA7" s="6">
        <v>2304</v>
      </c>
      <c r="AB7" s="19">
        <v>378547.20000000001</v>
      </c>
      <c r="AC7" s="6">
        <v>2723</v>
      </c>
      <c r="AD7" s="19">
        <v>399954.24</v>
      </c>
      <c r="AE7" s="6">
        <v>2734</v>
      </c>
      <c r="AF7" s="19">
        <v>401569.92</v>
      </c>
      <c r="AG7" s="6">
        <v>1880</v>
      </c>
      <c r="AH7" s="19">
        <v>276134.40000000002</v>
      </c>
      <c r="AI7" s="6">
        <v>3020</v>
      </c>
      <c r="AJ7" s="19">
        <v>443577.59999999998</v>
      </c>
      <c r="AK7" s="6">
        <v>2025</v>
      </c>
      <c r="AL7" s="19">
        <v>332970.75</v>
      </c>
      <c r="AM7" s="6">
        <v>2404</v>
      </c>
      <c r="AN7" s="19">
        <v>395289.72</v>
      </c>
      <c r="AO7" s="6">
        <v>2508</v>
      </c>
      <c r="AP7" s="19">
        <v>412390.44</v>
      </c>
      <c r="AQ7" s="6">
        <v>1714</v>
      </c>
      <c r="AR7" s="19">
        <v>281833.02</v>
      </c>
      <c r="AS7" s="6">
        <v>1897</v>
      </c>
      <c r="AT7" s="19">
        <v>265873.88</v>
      </c>
      <c r="AU7" s="6">
        <v>1861</v>
      </c>
      <c r="AV7" s="19">
        <v>260681.3</v>
      </c>
      <c r="AW7" s="6">
        <v>1963</v>
      </c>
      <c r="AX7" s="19">
        <v>274968.34000000003</v>
      </c>
      <c r="AY7" s="6">
        <v>2411</v>
      </c>
      <c r="AZ7" s="19">
        <v>337541.23</v>
      </c>
      <c r="BA7" s="6">
        <v>6955</v>
      </c>
      <c r="BB7" s="19">
        <v>1134091.25</v>
      </c>
      <c r="BC7" s="6"/>
      <c r="BD7" s="19"/>
      <c r="BE7" s="6"/>
      <c r="BF7" s="19"/>
      <c r="BG7" s="6"/>
      <c r="BH7" s="19"/>
      <c r="BI7" s="6"/>
      <c r="BJ7" s="19"/>
      <c r="BK7" s="6"/>
      <c r="BL7" s="19"/>
      <c r="BM7" s="6"/>
      <c r="BN7" s="19"/>
      <c r="BO7" s="6"/>
      <c r="BP7" s="19"/>
      <c r="BQ7" s="6"/>
      <c r="BR7" s="19"/>
      <c r="BS7" s="6"/>
      <c r="BT7" s="19"/>
      <c r="BU7" s="6">
        <v>68595</v>
      </c>
      <c r="BV7" s="19">
        <v>10931069.439999998</v>
      </c>
    </row>
    <row r="8" spans="1:74" x14ac:dyDescent="0.25">
      <c r="B8" s="7" t="s">
        <v>11</v>
      </c>
      <c r="C8" s="6">
        <v>7039</v>
      </c>
      <c r="D8" s="19">
        <v>1578847.7000000002</v>
      </c>
      <c r="E8" s="6">
        <v>5476</v>
      </c>
      <c r="F8" s="19">
        <v>1064205.8400000001</v>
      </c>
      <c r="G8" s="6">
        <v>3953</v>
      </c>
      <c r="H8" s="19">
        <v>768226.02</v>
      </c>
      <c r="I8" s="6">
        <v>5106</v>
      </c>
      <c r="J8" s="19">
        <v>992300.04</v>
      </c>
      <c r="K8" s="6">
        <v>5249</v>
      </c>
      <c r="L8" s="19">
        <v>1020090.66</v>
      </c>
      <c r="M8" s="6">
        <v>4297</v>
      </c>
      <c r="N8" s="19">
        <v>712958.24</v>
      </c>
      <c r="O8" s="6">
        <v>4059</v>
      </c>
      <c r="P8" s="19">
        <v>673469.28</v>
      </c>
      <c r="Q8" s="6">
        <v>3941</v>
      </c>
      <c r="R8" s="19">
        <v>653890.72</v>
      </c>
      <c r="S8" s="6">
        <v>4969</v>
      </c>
      <c r="T8" s="19">
        <v>824456.48</v>
      </c>
      <c r="U8" s="6">
        <v>4851</v>
      </c>
      <c r="V8" s="19">
        <v>841308.93</v>
      </c>
      <c r="W8" s="6">
        <v>5001</v>
      </c>
      <c r="X8" s="19">
        <v>867323.43</v>
      </c>
      <c r="Y8" s="6">
        <v>5017</v>
      </c>
      <c r="Z8" s="19">
        <v>949355.82</v>
      </c>
      <c r="AA8" s="6">
        <v>4695</v>
      </c>
      <c r="AB8" s="19">
        <v>814253.85</v>
      </c>
      <c r="AC8" s="6">
        <v>4910</v>
      </c>
      <c r="AD8" s="19">
        <v>751524.6</v>
      </c>
      <c r="AE8" s="6">
        <v>4542</v>
      </c>
      <c r="AF8" s="19">
        <v>695198.52</v>
      </c>
      <c r="AG8" s="6">
        <v>4662</v>
      </c>
      <c r="AH8" s="19">
        <v>713565.72</v>
      </c>
      <c r="AI8" s="6">
        <v>4432</v>
      </c>
      <c r="AJ8" s="19">
        <v>678361.92</v>
      </c>
      <c r="AK8" s="6">
        <v>4162</v>
      </c>
      <c r="AL8" s="19">
        <v>499356.76</v>
      </c>
      <c r="AM8" s="6">
        <v>4001</v>
      </c>
      <c r="AN8" s="19">
        <v>480039.98</v>
      </c>
      <c r="AO8" s="6">
        <v>3842</v>
      </c>
      <c r="AP8" s="19">
        <v>460963.16</v>
      </c>
      <c r="AQ8" s="6">
        <v>3966</v>
      </c>
      <c r="AR8" s="19">
        <v>475840.68</v>
      </c>
      <c r="AS8" s="6">
        <v>3985</v>
      </c>
      <c r="AT8" s="19">
        <v>575601.41</v>
      </c>
      <c r="AU8" s="6">
        <v>3329</v>
      </c>
      <c r="AV8" s="19">
        <v>480576.44</v>
      </c>
      <c r="AW8" s="6">
        <v>5877</v>
      </c>
      <c r="AX8" s="19">
        <v>848405.1</v>
      </c>
      <c r="AY8" s="6"/>
      <c r="AZ8" s="19"/>
      <c r="BA8" s="6"/>
      <c r="BB8" s="19"/>
      <c r="BC8" s="6"/>
      <c r="BD8" s="19"/>
      <c r="BE8" s="6"/>
      <c r="BF8" s="19"/>
      <c r="BG8" s="6"/>
      <c r="BH8" s="19"/>
      <c r="BI8" s="6"/>
      <c r="BJ8" s="19"/>
      <c r="BK8" s="6"/>
      <c r="BL8" s="19"/>
      <c r="BM8" s="6"/>
      <c r="BN8" s="19"/>
      <c r="BO8" s="6"/>
      <c r="BP8" s="19"/>
      <c r="BQ8" s="6"/>
      <c r="BR8" s="19"/>
      <c r="BS8" s="6"/>
      <c r="BT8" s="19"/>
      <c r="BU8" s="6">
        <v>111361</v>
      </c>
      <c r="BV8" s="19">
        <v>18420121.299999997</v>
      </c>
    </row>
    <row r="9" spans="1:74" x14ac:dyDescent="0.25">
      <c r="B9" s="7" t="s">
        <v>13</v>
      </c>
      <c r="C9" s="6">
        <v>4336</v>
      </c>
      <c r="D9" s="19">
        <v>595116</v>
      </c>
      <c r="E9" s="6">
        <v>3734</v>
      </c>
      <c r="F9" s="19">
        <v>555581.86</v>
      </c>
      <c r="G9" s="6">
        <v>3946</v>
      </c>
      <c r="H9" s="19">
        <v>587125.34</v>
      </c>
      <c r="I9" s="6">
        <v>4668</v>
      </c>
      <c r="J9" s="19">
        <v>694551.72</v>
      </c>
      <c r="K9" s="6">
        <v>4250</v>
      </c>
      <c r="L9" s="19">
        <v>632357.5</v>
      </c>
      <c r="M9" s="6">
        <v>4524</v>
      </c>
      <c r="N9" s="19">
        <v>543015.72</v>
      </c>
      <c r="O9" s="6">
        <v>4247</v>
      </c>
      <c r="P9" s="19">
        <v>509767.41</v>
      </c>
      <c r="Q9" s="6">
        <v>4077</v>
      </c>
      <c r="R9" s="19">
        <v>489362.31</v>
      </c>
      <c r="S9" s="6">
        <v>4614</v>
      </c>
      <c r="T9" s="19">
        <v>553818.42000000004</v>
      </c>
      <c r="U9" s="6">
        <v>4291</v>
      </c>
      <c r="V9" s="19">
        <v>466774.98</v>
      </c>
      <c r="W9" s="6">
        <v>4864</v>
      </c>
      <c r="X9" s="19">
        <v>529105.92000000004</v>
      </c>
      <c r="Y9" s="6">
        <v>4574</v>
      </c>
      <c r="Z9" s="19">
        <v>534109.80000000005</v>
      </c>
      <c r="AA9" s="6">
        <v>3235</v>
      </c>
      <c r="AB9" s="19">
        <v>351903.3</v>
      </c>
      <c r="AC9" s="6">
        <v>3375</v>
      </c>
      <c r="AD9" s="19">
        <v>385155</v>
      </c>
      <c r="AE9" s="6">
        <v>3621</v>
      </c>
      <c r="AF9" s="19">
        <v>413228.52</v>
      </c>
      <c r="AG9" s="6">
        <v>4079</v>
      </c>
      <c r="AH9" s="19">
        <v>465495.48</v>
      </c>
      <c r="AI9" s="6">
        <v>3231</v>
      </c>
      <c r="AJ9" s="19">
        <v>368721.72</v>
      </c>
      <c r="AK9" s="6">
        <v>5601</v>
      </c>
      <c r="AL9" s="19">
        <v>577799.16</v>
      </c>
      <c r="AM9" s="6">
        <v>349</v>
      </c>
      <c r="AN9" s="19">
        <v>36002.839999999997</v>
      </c>
      <c r="AO9" s="6">
        <v>3325</v>
      </c>
      <c r="AP9" s="19">
        <v>343007</v>
      </c>
      <c r="AQ9" s="6">
        <v>3375</v>
      </c>
      <c r="AR9" s="19">
        <v>348165</v>
      </c>
      <c r="AS9" s="6">
        <v>3082</v>
      </c>
      <c r="AT9" s="19">
        <v>292745.5</v>
      </c>
      <c r="AU9" s="6">
        <v>2757</v>
      </c>
      <c r="AV9" s="19">
        <v>261727.6</v>
      </c>
      <c r="AW9" s="6">
        <v>2780</v>
      </c>
      <c r="AX9" s="19">
        <v>263910.36</v>
      </c>
      <c r="AY9" s="6">
        <v>3437</v>
      </c>
      <c r="AZ9" s="19">
        <v>326105.71000000002</v>
      </c>
      <c r="BA9" s="6">
        <v>3664</v>
      </c>
      <c r="BB9" s="19">
        <v>199298.5</v>
      </c>
      <c r="BC9" s="6">
        <v>4243</v>
      </c>
      <c r="BD9" s="19">
        <v>365152.58</v>
      </c>
      <c r="BE9" s="6">
        <v>3872</v>
      </c>
      <c r="BF9" s="19">
        <v>333224.32000000001</v>
      </c>
      <c r="BG9" s="6">
        <v>6667</v>
      </c>
      <c r="BH9" s="19">
        <v>573762.02</v>
      </c>
      <c r="BI9" s="6"/>
      <c r="BJ9" s="19"/>
      <c r="BK9" s="6"/>
      <c r="BL9" s="19"/>
      <c r="BM9" s="6"/>
      <c r="BN9" s="19"/>
      <c r="BO9" s="6"/>
      <c r="BP9" s="19"/>
      <c r="BQ9" s="6"/>
      <c r="BR9" s="19"/>
      <c r="BS9" s="6"/>
      <c r="BT9" s="19"/>
      <c r="BU9" s="6">
        <v>112818</v>
      </c>
      <c r="BV9" s="19">
        <v>12596091.590000002</v>
      </c>
    </row>
    <row r="10" spans="1:74" x14ac:dyDescent="0.25">
      <c r="B10" s="7" t="s">
        <v>15</v>
      </c>
      <c r="C10" s="6">
        <v>2896</v>
      </c>
      <c r="D10" s="19">
        <v>682905.76</v>
      </c>
      <c r="E10" s="6">
        <v>4910</v>
      </c>
      <c r="F10" s="19">
        <v>666532.5</v>
      </c>
      <c r="G10" s="6">
        <v>2699</v>
      </c>
      <c r="H10" s="19">
        <v>366389.25</v>
      </c>
      <c r="I10" s="6">
        <v>2188</v>
      </c>
      <c r="J10" s="19">
        <v>297021</v>
      </c>
      <c r="K10" s="6">
        <v>1818</v>
      </c>
      <c r="L10" s="19">
        <v>246793.5</v>
      </c>
      <c r="M10" s="6">
        <v>1511</v>
      </c>
      <c r="N10" s="19">
        <v>160634.41</v>
      </c>
      <c r="O10" s="6">
        <v>1563</v>
      </c>
      <c r="P10" s="19">
        <v>166162.53</v>
      </c>
      <c r="Q10" s="6">
        <v>1889</v>
      </c>
      <c r="R10" s="19">
        <v>200819.59</v>
      </c>
      <c r="S10" s="6">
        <v>905</v>
      </c>
      <c r="T10" s="19">
        <v>96210.55</v>
      </c>
      <c r="U10" s="6">
        <v>157</v>
      </c>
      <c r="V10" s="19">
        <v>16701.66</v>
      </c>
      <c r="W10" s="6">
        <v>193</v>
      </c>
      <c r="X10" s="19">
        <v>20531.34</v>
      </c>
      <c r="Y10" s="6">
        <v>522</v>
      </c>
      <c r="Z10" s="19">
        <v>55530.36</v>
      </c>
      <c r="AA10" s="6">
        <v>598</v>
      </c>
      <c r="AB10" s="19">
        <v>63615.24</v>
      </c>
      <c r="AC10" s="6">
        <v>1722</v>
      </c>
      <c r="AD10" s="19">
        <v>184718.94</v>
      </c>
      <c r="AE10" s="6">
        <v>2997</v>
      </c>
      <c r="AF10" s="19">
        <v>321488.19</v>
      </c>
      <c r="AG10" s="6">
        <v>4674</v>
      </c>
      <c r="AH10" s="19">
        <v>501379.98</v>
      </c>
      <c r="AI10" s="6">
        <v>2906</v>
      </c>
      <c r="AJ10" s="19">
        <v>311726.62</v>
      </c>
      <c r="AK10" s="6">
        <v>3018</v>
      </c>
      <c r="AL10" s="19">
        <v>295341.48</v>
      </c>
      <c r="AM10" s="6">
        <v>3598</v>
      </c>
      <c r="AN10" s="19">
        <v>352100.28</v>
      </c>
      <c r="AO10" s="6">
        <v>2960</v>
      </c>
      <c r="AP10" s="19">
        <v>289665.59999999998</v>
      </c>
      <c r="AQ10" s="6">
        <v>4257</v>
      </c>
      <c r="AR10" s="19">
        <v>416590.02</v>
      </c>
      <c r="AS10" s="6">
        <v>4075</v>
      </c>
      <c r="AT10" s="19">
        <v>414146.54</v>
      </c>
      <c r="AU10" s="6">
        <v>4715</v>
      </c>
      <c r="AV10" s="19">
        <v>478920.34</v>
      </c>
      <c r="AW10" s="6">
        <v>4191</v>
      </c>
      <c r="AX10" s="19">
        <v>425694.6</v>
      </c>
      <c r="AY10" s="6">
        <v>4665</v>
      </c>
      <c r="AZ10" s="19">
        <v>473586.54</v>
      </c>
      <c r="BA10" s="6">
        <v>4677</v>
      </c>
      <c r="BB10" s="19">
        <v>307813.5</v>
      </c>
      <c r="BC10" s="6">
        <v>4357</v>
      </c>
      <c r="BD10" s="19">
        <v>518265.15</v>
      </c>
      <c r="BE10" s="6">
        <v>9443</v>
      </c>
      <c r="BF10" s="19">
        <v>1123244.8500000001</v>
      </c>
      <c r="BG10" s="6"/>
      <c r="BH10" s="19"/>
      <c r="BI10" s="6"/>
      <c r="BJ10" s="19"/>
      <c r="BK10" s="6"/>
      <c r="BL10" s="19"/>
      <c r="BM10" s="6"/>
      <c r="BN10" s="19"/>
      <c r="BO10" s="6"/>
      <c r="BP10" s="19"/>
      <c r="BQ10" s="6"/>
      <c r="BR10" s="19"/>
      <c r="BS10" s="6"/>
      <c r="BT10" s="19"/>
      <c r="BU10" s="6">
        <v>84104</v>
      </c>
      <c r="BV10" s="19">
        <v>9454530.3200000022</v>
      </c>
    </row>
    <row r="11" spans="1:74" x14ac:dyDescent="0.25">
      <c r="B11" s="7" t="s">
        <v>17</v>
      </c>
      <c r="C11" s="6">
        <v>5069</v>
      </c>
      <c r="D11" s="19">
        <v>1342068.44</v>
      </c>
      <c r="E11" s="6">
        <v>5767</v>
      </c>
      <c r="F11" s="19">
        <v>968856</v>
      </c>
      <c r="G11" s="6">
        <v>4565</v>
      </c>
      <c r="H11" s="19">
        <v>766920</v>
      </c>
      <c r="I11" s="6">
        <v>6622</v>
      </c>
      <c r="J11" s="19">
        <v>1112496</v>
      </c>
      <c r="K11" s="6">
        <v>6273</v>
      </c>
      <c r="L11" s="19">
        <v>1053864</v>
      </c>
      <c r="M11" s="6">
        <v>6150</v>
      </c>
      <c r="N11" s="19">
        <v>914935.5</v>
      </c>
      <c r="O11" s="6">
        <v>6447</v>
      </c>
      <c r="P11" s="19">
        <v>959120.19</v>
      </c>
      <c r="Q11" s="6">
        <v>6501</v>
      </c>
      <c r="R11" s="19">
        <v>967153.77</v>
      </c>
      <c r="S11" s="6">
        <v>6966</v>
      </c>
      <c r="T11" s="19">
        <v>1036331.82</v>
      </c>
      <c r="U11" s="6">
        <v>7068</v>
      </c>
      <c r="V11" s="19">
        <v>929229.96</v>
      </c>
      <c r="W11" s="6">
        <v>6175</v>
      </c>
      <c r="X11" s="19">
        <v>811827.25</v>
      </c>
      <c r="Y11" s="6">
        <v>6672</v>
      </c>
      <c r="Z11" s="19">
        <v>877825.19</v>
      </c>
      <c r="AA11" s="6">
        <v>6883</v>
      </c>
      <c r="AB11" s="19">
        <v>904908.01</v>
      </c>
      <c r="AC11" s="6">
        <v>7123</v>
      </c>
      <c r="AD11" s="19">
        <v>951276.65</v>
      </c>
      <c r="AE11" s="6">
        <v>6276</v>
      </c>
      <c r="AF11" s="19">
        <v>838159.8</v>
      </c>
      <c r="AG11" s="6">
        <v>6298</v>
      </c>
      <c r="AH11" s="19">
        <v>841097.9</v>
      </c>
      <c r="AI11" s="6">
        <v>5679</v>
      </c>
      <c r="AJ11" s="19">
        <v>758430.45</v>
      </c>
      <c r="AK11" s="6">
        <v>5350</v>
      </c>
      <c r="AL11" s="19">
        <v>690364</v>
      </c>
      <c r="AM11" s="6">
        <v>5344</v>
      </c>
      <c r="AN11" s="19">
        <v>689589.76000000001</v>
      </c>
      <c r="AO11" s="6">
        <v>6201</v>
      </c>
      <c r="AP11" s="19">
        <v>800177.04</v>
      </c>
      <c r="AQ11" s="6">
        <v>5182</v>
      </c>
      <c r="AR11" s="19">
        <v>668685.28</v>
      </c>
      <c r="AS11" s="6">
        <v>4915</v>
      </c>
      <c r="AT11" s="19">
        <v>591659.52000000002</v>
      </c>
      <c r="AU11" s="6">
        <v>4407</v>
      </c>
      <c r="AV11" s="19">
        <v>530208.32999999996</v>
      </c>
      <c r="AW11" s="6">
        <v>4178</v>
      </c>
      <c r="AX11" s="19">
        <v>502655.94</v>
      </c>
      <c r="AY11" s="6">
        <v>4686</v>
      </c>
      <c r="AZ11" s="19">
        <v>563471.43000000005</v>
      </c>
      <c r="BA11" s="6">
        <v>4909</v>
      </c>
      <c r="BB11" s="19">
        <v>525676.94999999995</v>
      </c>
      <c r="BC11" s="6">
        <v>5206</v>
      </c>
      <c r="BD11" s="19">
        <v>645023.4</v>
      </c>
      <c r="BE11" s="6">
        <v>13812</v>
      </c>
      <c r="BF11" s="19">
        <v>1711306.8</v>
      </c>
      <c r="BG11" s="6"/>
      <c r="BH11" s="19"/>
      <c r="BI11" s="6"/>
      <c r="BJ11" s="19"/>
      <c r="BK11" s="6"/>
      <c r="BL11" s="19"/>
      <c r="BM11" s="6"/>
      <c r="BN11" s="19"/>
      <c r="BO11" s="6"/>
      <c r="BP11" s="19"/>
      <c r="BQ11" s="6"/>
      <c r="BR11" s="19"/>
      <c r="BS11" s="6"/>
      <c r="BT11" s="19"/>
      <c r="BU11" s="6">
        <v>170724</v>
      </c>
      <c r="BV11" s="19">
        <v>23953319.380000003</v>
      </c>
    </row>
    <row r="12" spans="1:74" x14ac:dyDescent="0.25">
      <c r="B12" s="7" t="s">
        <v>19</v>
      </c>
      <c r="C12" s="6">
        <v>3492</v>
      </c>
      <c r="D12" s="19">
        <v>498902.04000000004</v>
      </c>
      <c r="E12" s="6">
        <v>5016</v>
      </c>
      <c r="F12" s="19">
        <v>656744.88</v>
      </c>
      <c r="G12" s="6">
        <v>3477</v>
      </c>
      <c r="H12" s="19">
        <v>455243.61</v>
      </c>
      <c r="I12" s="6">
        <v>4445</v>
      </c>
      <c r="J12" s="19">
        <v>581983.85</v>
      </c>
      <c r="K12" s="6">
        <v>4272</v>
      </c>
      <c r="L12" s="19">
        <v>559332.96</v>
      </c>
      <c r="M12" s="6">
        <v>4393</v>
      </c>
      <c r="N12" s="19">
        <v>572056.46</v>
      </c>
      <c r="O12" s="6">
        <v>4266</v>
      </c>
      <c r="P12" s="19">
        <v>555518.52</v>
      </c>
      <c r="Q12" s="6">
        <v>3899</v>
      </c>
      <c r="R12" s="19">
        <v>507727.78</v>
      </c>
      <c r="S12" s="6">
        <v>3844</v>
      </c>
      <c r="T12" s="19">
        <v>500565.68</v>
      </c>
      <c r="U12" s="6">
        <v>4336</v>
      </c>
      <c r="V12" s="19">
        <v>492396.16</v>
      </c>
      <c r="W12" s="6">
        <v>3668</v>
      </c>
      <c r="X12" s="19">
        <v>416538.08</v>
      </c>
      <c r="Y12" s="6">
        <v>3316</v>
      </c>
      <c r="Z12" s="19">
        <v>398368.48</v>
      </c>
      <c r="AA12" s="6">
        <v>4141</v>
      </c>
      <c r="AB12" s="19">
        <v>470251.96</v>
      </c>
      <c r="AC12" s="6">
        <v>4760</v>
      </c>
      <c r="AD12" s="19">
        <v>555254</v>
      </c>
      <c r="AE12" s="6">
        <v>4340</v>
      </c>
      <c r="AF12" s="19">
        <v>506261</v>
      </c>
      <c r="AG12" s="6">
        <v>4042</v>
      </c>
      <c r="AH12" s="19">
        <v>471499.3</v>
      </c>
      <c r="AI12" s="6">
        <v>4121</v>
      </c>
      <c r="AJ12" s="19">
        <v>480714.65</v>
      </c>
      <c r="AK12" s="6">
        <v>4131</v>
      </c>
      <c r="AL12" s="19">
        <v>473867.01</v>
      </c>
      <c r="AM12" s="6">
        <v>4197</v>
      </c>
      <c r="AN12" s="19">
        <v>481437.87</v>
      </c>
      <c r="AO12" s="6">
        <v>4032</v>
      </c>
      <c r="AP12" s="19">
        <v>462510.72</v>
      </c>
      <c r="AQ12" s="6">
        <v>3640</v>
      </c>
      <c r="AR12" s="19">
        <v>417544.4</v>
      </c>
      <c r="AS12" s="6">
        <v>3246</v>
      </c>
      <c r="AT12" s="19">
        <v>402068.93</v>
      </c>
      <c r="AU12" s="6">
        <v>3190</v>
      </c>
      <c r="AV12" s="19">
        <v>394909.74</v>
      </c>
      <c r="AW12" s="6">
        <v>3106</v>
      </c>
      <c r="AX12" s="19">
        <v>384509.89</v>
      </c>
      <c r="AY12" s="6">
        <v>3496</v>
      </c>
      <c r="AZ12" s="19">
        <v>432558.36</v>
      </c>
      <c r="BA12" s="6">
        <v>3468</v>
      </c>
      <c r="BB12" s="19">
        <v>453095.28</v>
      </c>
      <c r="BC12" s="6">
        <v>3954</v>
      </c>
      <c r="BD12" s="19">
        <v>570918.06000000006</v>
      </c>
      <c r="BE12" s="6"/>
      <c r="BF12" s="19"/>
      <c r="BG12" s="6"/>
      <c r="BH12" s="19"/>
      <c r="BI12" s="6"/>
      <c r="BJ12" s="19"/>
      <c r="BK12" s="6"/>
      <c r="BL12" s="19"/>
      <c r="BM12" s="6"/>
      <c r="BN12" s="19"/>
      <c r="BO12" s="6"/>
      <c r="BP12" s="19"/>
      <c r="BQ12" s="6"/>
      <c r="BR12" s="19"/>
      <c r="BS12" s="6"/>
      <c r="BT12" s="19"/>
      <c r="BU12" s="6">
        <v>106288</v>
      </c>
      <c r="BV12" s="19">
        <v>13152779.67</v>
      </c>
    </row>
    <row r="13" spans="1:74" x14ac:dyDescent="0.25">
      <c r="B13" s="7" t="s">
        <v>21</v>
      </c>
      <c r="C13" s="6">
        <v>3407</v>
      </c>
      <c r="D13" s="19">
        <v>742589.72</v>
      </c>
      <c r="E13" s="6">
        <v>4304</v>
      </c>
      <c r="F13" s="19">
        <v>619646.88</v>
      </c>
      <c r="G13" s="6">
        <v>2762</v>
      </c>
      <c r="H13" s="19">
        <v>397645.14</v>
      </c>
      <c r="I13" s="6">
        <v>3197</v>
      </c>
      <c r="J13" s="19">
        <v>460272.09</v>
      </c>
      <c r="K13" s="6">
        <v>3179</v>
      </c>
      <c r="L13" s="19">
        <v>457680.63</v>
      </c>
      <c r="M13" s="6">
        <v>2982</v>
      </c>
      <c r="N13" s="19">
        <v>378714</v>
      </c>
      <c r="O13" s="6">
        <v>3027</v>
      </c>
      <c r="P13" s="19">
        <v>384429</v>
      </c>
      <c r="Q13" s="6">
        <v>3290</v>
      </c>
      <c r="R13" s="19">
        <v>417830</v>
      </c>
      <c r="S13" s="6">
        <v>3382</v>
      </c>
      <c r="T13" s="19">
        <v>429514</v>
      </c>
      <c r="U13" s="6">
        <v>3736</v>
      </c>
      <c r="V13" s="19">
        <v>525169.52</v>
      </c>
      <c r="W13" s="6">
        <v>3721</v>
      </c>
      <c r="X13" s="19">
        <v>523060.97</v>
      </c>
      <c r="Y13" s="6">
        <v>2951</v>
      </c>
      <c r="Z13" s="19">
        <v>418758.03</v>
      </c>
      <c r="AA13" s="6">
        <v>3410</v>
      </c>
      <c r="AB13" s="19">
        <v>479343.7</v>
      </c>
      <c r="AC13" s="6">
        <v>3784</v>
      </c>
      <c r="AD13" s="19">
        <v>540241.68000000005</v>
      </c>
      <c r="AE13" s="6">
        <v>3580</v>
      </c>
      <c r="AF13" s="19">
        <v>511116.6</v>
      </c>
      <c r="AG13" s="6">
        <v>3482</v>
      </c>
      <c r="AH13" s="19">
        <v>497125.14</v>
      </c>
      <c r="AI13" s="6">
        <v>2854</v>
      </c>
      <c r="AJ13" s="19">
        <v>407465.58</v>
      </c>
      <c r="AK13" s="6">
        <v>2743</v>
      </c>
      <c r="AL13" s="19">
        <v>340241.72</v>
      </c>
      <c r="AM13" s="6">
        <v>3202</v>
      </c>
      <c r="AN13" s="19">
        <v>397176.08</v>
      </c>
      <c r="AO13" s="6">
        <v>2348</v>
      </c>
      <c r="AP13" s="19">
        <v>291245.92</v>
      </c>
      <c r="AQ13" s="6">
        <v>3020</v>
      </c>
      <c r="AR13" s="19">
        <v>374600.8</v>
      </c>
      <c r="AS13" s="6">
        <v>3105</v>
      </c>
      <c r="AT13" s="19">
        <v>398318.63</v>
      </c>
      <c r="AU13" s="6">
        <v>3211</v>
      </c>
      <c r="AV13" s="19">
        <v>411684.47</v>
      </c>
      <c r="AW13" s="6">
        <v>2621</v>
      </c>
      <c r="AX13" s="19">
        <v>336039.31</v>
      </c>
      <c r="AY13" s="6">
        <v>3449</v>
      </c>
      <c r="AZ13" s="19">
        <v>441960.53</v>
      </c>
      <c r="BA13" s="6">
        <v>3386</v>
      </c>
      <c r="BB13" s="19">
        <v>400892.72</v>
      </c>
      <c r="BC13" s="6">
        <v>3236</v>
      </c>
      <c r="BD13" s="19">
        <v>445791.36</v>
      </c>
      <c r="BE13" s="6">
        <v>6924</v>
      </c>
      <c r="BF13" s="19">
        <v>953850.24</v>
      </c>
      <c r="BG13" s="6"/>
      <c r="BH13" s="19"/>
      <c r="BI13" s="6"/>
      <c r="BJ13" s="19"/>
      <c r="BK13" s="6"/>
      <c r="BL13" s="19"/>
      <c r="BM13" s="6"/>
      <c r="BN13" s="19"/>
      <c r="BO13" s="6"/>
      <c r="BP13" s="19"/>
      <c r="BQ13" s="6"/>
      <c r="BR13" s="19"/>
      <c r="BS13" s="6"/>
      <c r="BT13" s="19"/>
      <c r="BU13" s="6">
        <v>94293</v>
      </c>
      <c r="BV13" s="19">
        <v>12982404.460000001</v>
      </c>
    </row>
    <row r="14" spans="1:74" x14ac:dyDescent="0.25">
      <c r="B14" s="7" t="s">
        <v>23</v>
      </c>
      <c r="C14" s="6">
        <v>3087</v>
      </c>
      <c r="D14" s="19">
        <v>442212.75</v>
      </c>
      <c r="E14" s="6">
        <v>3260</v>
      </c>
      <c r="F14" s="19">
        <v>479741.6</v>
      </c>
      <c r="G14" s="6">
        <v>2297</v>
      </c>
      <c r="H14" s="19">
        <v>338026.52</v>
      </c>
      <c r="I14" s="6">
        <v>2961</v>
      </c>
      <c r="J14" s="19">
        <v>435740.76</v>
      </c>
      <c r="K14" s="6">
        <v>2968</v>
      </c>
      <c r="L14" s="19">
        <v>436770.88</v>
      </c>
      <c r="M14" s="6">
        <v>2937</v>
      </c>
      <c r="N14" s="19">
        <v>357197.94</v>
      </c>
      <c r="O14" s="6">
        <v>2564</v>
      </c>
      <c r="P14" s="19">
        <v>311833.68</v>
      </c>
      <c r="Q14" s="6">
        <v>2807</v>
      </c>
      <c r="R14" s="19">
        <v>341387.34</v>
      </c>
      <c r="S14" s="6">
        <v>2701</v>
      </c>
      <c r="T14" s="19">
        <v>328495.62</v>
      </c>
      <c r="U14" s="6">
        <v>2557</v>
      </c>
      <c r="V14" s="19">
        <v>246239.1</v>
      </c>
      <c r="W14" s="6">
        <v>2343</v>
      </c>
      <c r="X14" s="19">
        <v>225630.9</v>
      </c>
      <c r="Y14" s="6">
        <v>2311</v>
      </c>
      <c r="Z14" s="19">
        <v>243061.2</v>
      </c>
      <c r="AA14" s="6">
        <v>2052</v>
      </c>
      <c r="AB14" s="19">
        <v>197607.6</v>
      </c>
      <c r="AC14" s="6">
        <v>3401</v>
      </c>
      <c r="AD14" s="19">
        <v>367103.94</v>
      </c>
      <c r="AE14" s="6">
        <v>3298</v>
      </c>
      <c r="AF14" s="19">
        <v>355986.12</v>
      </c>
      <c r="AG14" s="6">
        <v>3277</v>
      </c>
      <c r="AH14" s="19">
        <v>353719.38</v>
      </c>
      <c r="AI14" s="6">
        <v>3236</v>
      </c>
      <c r="AJ14" s="19">
        <v>349293.84</v>
      </c>
      <c r="AK14" s="6">
        <v>3734</v>
      </c>
      <c r="AL14" s="19">
        <v>378814.3</v>
      </c>
      <c r="AM14" s="6">
        <v>3300</v>
      </c>
      <c r="AN14" s="19">
        <v>334785</v>
      </c>
      <c r="AO14" s="6">
        <v>4197</v>
      </c>
      <c r="AP14" s="19">
        <v>425785.65</v>
      </c>
      <c r="AQ14" s="6">
        <v>4268</v>
      </c>
      <c r="AR14" s="19">
        <v>432988.6</v>
      </c>
      <c r="AS14" s="6">
        <v>3995</v>
      </c>
      <c r="AT14" s="19">
        <v>372959.88</v>
      </c>
      <c r="AU14" s="6">
        <v>4090</v>
      </c>
      <c r="AV14" s="19">
        <v>381613.57</v>
      </c>
      <c r="AW14" s="6">
        <v>3604</v>
      </c>
      <c r="AX14" s="19">
        <v>336266.94</v>
      </c>
      <c r="AY14" s="6">
        <v>3797</v>
      </c>
      <c r="AZ14" s="19">
        <v>354084.74</v>
      </c>
      <c r="BA14" s="6">
        <v>4898</v>
      </c>
      <c r="BB14" s="19">
        <v>469413.89</v>
      </c>
      <c r="BC14" s="6">
        <v>2286</v>
      </c>
      <c r="BD14" s="19">
        <v>238429.8</v>
      </c>
      <c r="BE14" s="6">
        <v>3834</v>
      </c>
      <c r="BF14" s="19">
        <v>808116.4</v>
      </c>
      <c r="BG14" s="6">
        <v>3945</v>
      </c>
      <c r="BH14" s="19">
        <v>3233.3</v>
      </c>
      <c r="BI14" s="6">
        <v>4519</v>
      </c>
      <c r="BJ14" s="19">
        <v>483377.55</v>
      </c>
      <c r="BK14" s="6">
        <v>4368</v>
      </c>
      <c r="BL14" s="19">
        <v>467225.74</v>
      </c>
      <c r="BM14" s="6">
        <v>4649</v>
      </c>
      <c r="BN14" s="19">
        <v>497283.08</v>
      </c>
      <c r="BO14" s="6">
        <v>5255</v>
      </c>
      <c r="BP14" s="19">
        <v>562104.23</v>
      </c>
      <c r="BQ14" s="6">
        <v>4860</v>
      </c>
      <c r="BR14" s="19">
        <v>575933.52</v>
      </c>
      <c r="BS14" s="6"/>
      <c r="BT14" s="19"/>
      <c r="BU14" s="6">
        <v>117656</v>
      </c>
      <c r="BV14" s="19">
        <v>12932465.359999998</v>
      </c>
    </row>
    <row r="15" spans="1:74" x14ac:dyDescent="0.25">
      <c r="B15" s="7" t="s">
        <v>25</v>
      </c>
      <c r="C15" s="6">
        <v>1573</v>
      </c>
      <c r="D15" s="19">
        <v>164095.35999999999</v>
      </c>
      <c r="E15" s="6">
        <v>1785</v>
      </c>
      <c r="F15" s="19">
        <v>216716.85</v>
      </c>
      <c r="G15" s="6">
        <v>1501</v>
      </c>
      <c r="H15" s="19">
        <v>182236.41</v>
      </c>
      <c r="I15" s="6">
        <v>1667</v>
      </c>
      <c r="J15" s="19">
        <v>202390.47</v>
      </c>
      <c r="K15" s="6">
        <v>846</v>
      </c>
      <c r="L15" s="19">
        <v>102712.86</v>
      </c>
      <c r="M15" s="6">
        <v>975</v>
      </c>
      <c r="N15" s="19">
        <v>118004.25</v>
      </c>
      <c r="O15" s="6">
        <v>1055</v>
      </c>
      <c r="P15" s="19">
        <v>127686.65</v>
      </c>
      <c r="Q15" s="6">
        <v>1380</v>
      </c>
      <c r="R15" s="19">
        <v>167021.4</v>
      </c>
      <c r="S15" s="6">
        <v>1080</v>
      </c>
      <c r="T15" s="19">
        <v>130712.4</v>
      </c>
      <c r="U15" s="6">
        <v>884</v>
      </c>
      <c r="V15" s="19">
        <v>134085.12</v>
      </c>
      <c r="W15" s="6">
        <v>219</v>
      </c>
      <c r="X15" s="19">
        <v>33217.919999999998</v>
      </c>
      <c r="Y15" s="6">
        <v>411</v>
      </c>
      <c r="Z15" s="19">
        <v>62340.480000000003</v>
      </c>
      <c r="AA15" s="6">
        <v>1006</v>
      </c>
      <c r="AB15" s="19">
        <v>152590.07999999999</v>
      </c>
      <c r="AC15" s="6">
        <v>1730</v>
      </c>
      <c r="AD15" s="19">
        <v>253981.3</v>
      </c>
      <c r="AE15" s="6">
        <v>1652</v>
      </c>
      <c r="AF15" s="19">
        <v>242530.12</v>
      </c>
      <c r="AG15" s="6">
        <v>1938</v>
      </c>
      <c r="AH15" s="19">
        <v>284517.78000000003</v>
      </c>
      <c r="AI15" s="6">
        <v>1867</v>
      </c>
      <c r="AJ15" s="19">
        <v>274094.27</v>
      </c>
      <c r="AK15" s="6">
        <v>1732</v>
      </c>
      <c r="AL15" s="19">
        <v>211858.24</v>
      </c>
      <c r="AM15" s="6">
        <v>1767</v>
      </c>
      <c r="AN15" s="19">
        <v>216139.44</v>
      </c>
      <c r="AO15" s="6">
        <v>1874</v>
      </c>
      <c r="AP15" s="19">
        <v>229227.68</v>
      </c>
      <c r="AQ15" s="6">
        <v>1592</v>
      </c>
      <c r="AR15" s="19">
        <v>194733.44</v>
      </c>
      <c r="AS15" s="6">
        <v>1837</v>
      </c>
      <c r="AT15" s="19">
        <v>220400.7</v>
      </c>
      <c r="AU15" s="6">
        <v>1720</v>
      </c>
      <c r="AV15" s="19">
        <v>206246.9</v>
      </c>
      <c r="AW15" s="6">
        <v>2145</v>
      </c>
      <c r="AX15" s="19">
        <v>257208.41</v>
      </c>
      <c r="AY15" s="6">
        <v>2519</v>
      </c>
      <c r="AZ15" s="19">
        <v>301893.15000000002</v>
      </c>
      <c r="BA15" s="6">
        <v>3125</v>
      </c>
      <c r="BB15" s="19">
        <v>407843.6</v>
      </c>
      <c r="BC15" s="6"/>
      <c r="BD15" s="19"/>
      <c r="BE15" s="6"/>
      <c r="BF15" s="19"/>
      <c r="BG15" s="6"/>
      <c r="BH15" s="19"/>
      <c r="BI15" s="6"/>
      <c r="BJ15" s="19"/>
      <c r="BK15" s="6"/>
      <c r="BL15" s="19"/>
      <c r="BM15" s="6"/>
      <c r="BN15" s="19"/>
      <c r="BO15" s="6"/>
      <c r="BP15" s="19"/>
      <c r="BQ15" s="6"/>
      <c r="BR15" s="19"/>
      <c r="BS15" s="6"/>
      <c r="BT15" s="19"/>
      <c r="BU15" s="6">
        <v>39880</v>
      </c>
      <c r="BV15" s="19">
        <v>5094485.2799999993</v>
      </c>
    </row>
    <row r="16" spans="1:74" x14ac:dyDescent="0.25">
      <c r="B16" s="7" t="s">
        <v>27</v>
      </c>
      <c r="C16" s="6">
        <v>6913</v>
      </c>
      <c r="D16" s="19">
        <v>448722.82999999996</v>
      </c>
      <c r="E16" s="6">
        <v>6714</v>
      </c>
      <c r="F16" s="19">
        <v>508115.52</v>
      </c>
      <c r="G16" s="6">
        <v>5658</v>
      </c>
      <c r="H16" s="19">
        <v>428197.44</v>
      </c>
      <c r="I16" s="6">
        <v>7645</v>
      </c>
      <c r="J16" s="19">
        <v>578573.6</v>
      </c>
      <c r="K16" s="6">
        <v>6463</v>
      </c>
      <c r="L16" s="19">
        <v>489119.84</v>
      </c>
      <c r="M16" s="6">
        <v>6742</v>
      </c>
      <c r="N16" s="19">
        <v>447399.12</v>
      </c>
      <c r="O16" s="6">
        <v>6829</v>
      </c>
      <c r="P16" s="19">
        <v>453172.44</v>
      </c>
      <c r="Q16" s="6">
        <v>6716</v>
      </c>
      <c r="R16" s="19">
        <v>445673.76</v>
      </c>
      <c r="S16" s="6">
        <v>6681</v>
      </c>
      <c r="T16" s="19">
        <v>443351.16</v>
      </c>
      <c r="U16" s="6">
        <v>7143</v>
      </c>
      <c r="V16" s="19">
        <v>580797.32999999996</v>
      </c>
      <c r="W16" s="6">
        <v>6094</v>
      </c>
      <c r="X16" s="19">
        <v>495503.14</v>
      </c>
      <c r="Y16" s="6">
        <v>6452</v>
      </c>
      <c r="Z16" s="19">
        <v>556648.26</v>
      </c>
      <c r="AA16" s="6">
        <v>4991</v>
      </c>
      <c r="AB16" s="19">
        <v>405818.21</v>
      </c>
      <c r="AC16" s="6">
        <v>4673</v>
      </c>
      <c r="AD16" s="19">
        <v>368512.78</v>
      </c>
      <c r="AE16" s="6">
        <v>5785</v>
      </c>
      <c r="AF16" s="19">
        <v>456205.1</v>
      </c>
      <c r="AG16" s="6">
        <v>5030</v>
      </c>
      <c r="AH16" s="19">
        <v>396665.8</v>
      </c>
      <c r="AI16" s="6">
        <v>4976</v>
      </c>
      <c r="AJ16" s="19">
        <v>392407.36</v>
      </c>
      <c r="AK16" s="6">
        <v>5277</v>
      </c>
      <c r="AL16" s="19">
        <v>532924.23</v>
      </c>
      <c r="AM16" s="6">
        <v>5308</v>
      </c>
      <c r="AN16" s="19">
        <v>536054.92000000004</v>
      </c>
      <c r="AO16" s="6">
        <v>5376</v>
      </c>
      <c r="AP16" s="19">
        <v>542922.23999999999</v>
      </c>
      <c r="AQ16" s="6">
        <v>5509</v>
      </c>
      <c r="AR16" s="19">
        <v>556353.91</v>
      </c>
      <c r="AS16" s="6">
        <v>20791</v>
      </c>
      <c r="AT16" s="19">
        <v>2059199.04</v>
      </c>
      <c r="AU16" s="6"/>
      <c r="AV16" s="19"/>
      <c r="AW16" s="6"/>
      <c r="AX16" s="19"/>
      <c r="AY16" s="6"/>
      <c r="AZ16" s="19"/>
      <c r="BA16" s="6"/>
      <c r="BB16" s="19"/>
      <c r="BC16" s="6"/>
      <c r="BD16" s="19"/>
      <c r="BE16" s="6"/>
      <c r="BF16" s="19"/>
      <c r="BG16" s="6"/>
      <c r="BH16" s="19"/>
      <c r="BI16" s="6"/>
      <c r="BJ16" s="19"/>
      <c r="BK16" s="6"/>
      <c r="BL16" s="19"/>
      <c r="BM16" s="6"/>
      <c r="BN16" s="19"/>
      <c r="BO16" s="6"/>
      <c r="BP16" s="19"/>
      <c r="BQ16" s="6"/>
      <c r="BR16" s="19"/>
      <c r="BS16" s="6"/>
      <c r="BT16" s="19"/>
      <c r="BU16" s="6">
        <v>147766</v>
      </c>
      <c r="BV16" s="19">
        <v>12122338.029999997</v>
      </c>
    </row>
    <row r="17" spans="2:74" x14ac:dyDescent="0.25">
      <c r="B17" s="7" t="s">
        <v>29</v>
      </c>
      <c r="C17" s="6">
        <v>3066</v>
      </c>
      <c r="D17" s="19">
        <v>778702.67999999993</v>
      </c>
      <c r="E17" s="6">
        <v>3431</v>
      </c>
      <c r="F17" s="19">
        <v>693645.2699999999</v>
      </c>
      <c r="G17" s="6">
        <v>3801</v>
      </c>
      <c r="H17" s="19">
        <v>768448.17</v>
      </c>
      <c r="I17" s="6">
        <v>3003</v>
      </c>
      <c r="J17" s="19">
        <v>607116.51</v>
      </c>
      <c r="K17" s="6">
        <v>2658</v>
      </c>
      <c r="L17" s="19">
        <v>537367.86</v>
      </c>
      <c r="M17" s="6">
        <v>3352</v>
      </c>
      <c r="N17" s="19">
        <v>674556.48</v>
      </c>
      <c r="O17" s="6">
        <v>3202</v>
      </c>
      <c r="P17" s="19">
        <v>644370.48</v>
      </c>
      <c r="Q17" s="6">
        <v>3480</v>
      </c>
      <c r="R17" s="19">
        <v>700315.2</v>
      </c>
      <c r="S17" s="6">
        <v>1981</v>
      </c>
      <c r="T17" s="19">
        <v>398656.44</v>
      </c>
      <c r="U17" s="6">
        <v>3415</v>
      </c>
      <c r="V17" s="19">
        <v>558591.55000000005</v>
      </c>
      <c r="W17" s="6">
        <v>3333</v>
      </c>
      <c r="X17" s="19">
        <v>545178.81000000006</v>
      </c>
      <c r="Y17" s="6">
        <v>3074</v>
      </c>
      <c r="Z17" s="19">
        <v>537327.44999999995</v>
      </c>
      <c r="AA17" s="6">
        <v>3284</v>
      </c>
      <c r="AB17" s="19">
        <v>537163.88</v>
      </c>
      <c r="AC17" s="6">
        <v>3685</v>
      </c>
      <c r="AD17" s="19">
        <v>561114.94999999995</v>
      </c>
      <c r="AE17" s="6">
        <v>3815</v>
      </c>
      <c r="AF17" s="19">
        <v>580910.05000000005</v>
      </c>
      <c r="AG17" s="6">
        <v>3188</v>
      </c>
      <c r="AH17" s="19">
        <v>485436.76</v>
      </c>
      <c r="AI17" s="6">
        <v>3343</v>
      </c>
      <c r="AJ17" s="19">
        <v>509038.61</v>
      </c>
      <c r="AK17" s="6">
        <v>2818</v>
      </c>
      <c r="AL17" s="19">
        <v>437466.32</v>
      </c>
      <c r="AM17" s="6">
        <v>2366</v>
      </c>
      <c r="AN17" s="19">
        <v>368850.24</v>
      </c>
      <c r="AO17" s="6">
        <v>2731</v>
      </c>
      <c r="AP17" s="19">
        <v>428617.64</v>
      </c>
      <c r="AQ17" s="6">
        <v>12536</v>
      </c>
      <c r="AR17" s="19">
        <v>2027589.64</v>
      </c>
      <c r="AS17" s="6"/>
      <c r="AT17" s="19"/>
      <c r="AU17" s="6"/>
      <c r="AV17" s="19"/>
      <c r="AW17" s="6"/>
      <c r="AX17" s="19"/>
      <c r="AY17" s="6"/>
      <c r="AZ17" s="19"/>
      <c r="BA17" s="6"/>
      <c r="BB17" s="19"/>
      <c r="BC17" s="6"/>
      <c r="BD17" s="19"/>
      <c r="BE17" s="6"/>
      <c r="BF17" s="19"/>
      <c r="BG17" s="6"/>
      <c r="BH17" s="19"/>
      <c r="BI17" s="6"/>
      <c r="BJ17" s="19"/>
      <c r="BK17" s="6"/>
      <c r="BL17" s="19"/>
      <c r="BM17" s="6"/>
      <c r="BN17" s="19"/>
      <c r="BO17" s="6"/>
      <c r="BP17" s="19"/>
      <c r="BQ17" s="6"/>
      <c r="BR17" s="19"/>
      <c r="BS17" s="6"/>
      <c r="BT17" s="19"/>
      <c r="BU17" s="6">
        <v>75562</v>
      </c>
      <c r="BV17" s="19">
        <v>13380464.989999998</v>
      </c>
    </row>
    <row r="18" spans="2:74" x14ac:dyDescent="0.25">
      <c r="B18" s="7" t="s">
        <v>31</v>
      </c>
      <c r="C18" s="6">
        <v>3508</v>
      </c>
      <c r="D18" s="19">
        <v>899696.76000000013</v>
      </c>
      <c r="E18" s="6">
        <v>4290</v>
      </c>
      <c r="F18" s="19">
        <v>645730.80000000005</v>
      </c>
      <c r="G18" s="6">
        <v>2759</v>
      </c>
      <c r="H18" s="19">
        <v>415284.68</v>
      </c>
      <c r="I18" s="6">
        <v>4137</v>
      </c>
      <c r="J18" s="19">
        <v>622701.24</v>
      </c>
      <c r="K18" s="6">
        <v>3624</v>
      </c>
      <c r="L18" s="19">
        <v>545484.48</v>
      </c>
      <c r="M18" s="6">
        <v>4053</v>
      </c>
      <c r="N18" s="19">
        <v>607260.99</v>
      </c>
      <c r="O18" s="6">
        <v>3278</v>
      </c>
      <c r="P18" s="19">
        <v>491142.74</v>
      </c>
      <c r="Q18" s="6">
        <v>3890</v>
      </c>
      <c r="R18" s="19">
        <v>582838.69999999995</v>
      </c>
      <c r="S18" s="6">
        <v>4893</v>
      </c>
      <c r="T18" s="19">
        <v>733118.19</v>
      </c>
      <c r="U18" s="6">
        <v>4557</v>
      </c>
      <c r="V18" s="19">
        <v>635382.51</v>
      </c>
      <c r="W18" s="6">
        <v>4482</v>
      </c>
      <c r="X18" s="19">
        <v>624925.26</v>
      </c>
      <c r="Y18" s="6">
        <v>4718</v>
      </c>
      <c r="Z18" s="19">
        <v>657830.74</v>
      </c>
      <c r="AA18" s="6">
        <v>2513</v>
      </c>
      <c r="AB18" s="19">
        <v>350387.59</v>
      </c>
      <c r="AC18" s="6">
        <v>4583</v>
      </c>
      <c r="AD18" s="19">
        <v>641161.69999999995</v>
      </c>
      <c r="AE18" s="6">
        <v>4060</v>
      </c>
      <c r="AF18" s="19">
        <v>567994</v>
      </c>
      <c r="AG18" s="6">
        <v>4751</v>
      </c>
      <c r="AH18" s="19">
        <v>664664.9</v>
      </c>
      <c r="AI18" s="6">
        <v>3721</v>
      </c>
      <c r="AJ18" s="19">
        <v>520567.9</v>
      </c>
      <c r="AK18" s="6">
        <v>3334</v>
      </c>
      <c r="AL18" s="19">
        <v>441721.66</v>
      </c>
      <c r="AM18" s="6">
        <v>4191</v>
      </c>
      <c r="AN18" s="19">
        <v>555265.59</v>
      </c>
      <c r="AO18" s="6">
        <v>4203</v>
      </c>
      <c r="AP18" s="19">
        <v>556855.47</v>
      </c>
      <c r="AQ18" s="6">
        <v>4360</v>
      </c>
      <c r="AR18" s="19">
        <v>577656.4</v>
      </c>
      <c r="AS18" s="6">
        <v>3819</v>
      </c>
      <c r="AT18" s="19">
        <v>514604.85</v>
      </c>
      <c r="AU18" s="6">
        <v>4112</v>
      </c>
      <c r="AV18" s="19">
        <v>553773.9</v>
      </c>
      <c r="AW18" s="6">
        <v>3729</v>
      </c>
      <c r="AX18" s="19">
        <v>502193</v>
      </c>
      <c r="AY18" s="6">
        <v>4851</v>
      </c>
      <c r="AZ18" s="19">
        <v>652945.26</v>
      </c>
      <c r="BA18" s="6">
        <v>3267</v>
      </c>
      <c r="BB18" s="19">
        <v>380256.36</v>
      </c>
      <c r="BC18" s="6">
        <v>5851</v>
      </c>
      <c r="BD18" s="19">
        <v>783039.33</v>
      </c>
      <c r="BE18" s="6">
        <v>6073</v>
      </c>
      <c r="BF18" s="19">
        <v>812749.59</v>
      </c>
      <c r="BG18" s="6"/>
      <c r="BH18" s="19"/>
      <c r="BI18" s="6"/>
      <c r="BJ18" s="19"/>
      <c r="BK18" s="6"/>
      <c r="BL18" s="19"/>
      <c r="BM18" s="6"/>
      <c r="BN18" s="19"/>
      <c r="BO18" s="6"/>
      <c r="BP18" s="19"/>
      <c r="BQ18" s="6"/>
      <c r="BR18" s="19"/>
      <c r="BS18" s="6"/>
      <c r="BT18" s="19"/>
      <c r="BU18" s="6">
        <v>115607</v>
      </c>
      <c r="BV18" s="19">
        <v>16537234.59</v>
      </c>
    </row>
    <row r="19" spans="2:74" x14ac:dyDescent="0.25">
      <c r="B19" s="7" t="s">
        <v>33</v>
      </c>
      <c r="C19" s="6">
        <v>2184</v>
      </c>
      <c r="D19" s="19">
        <v>343368.48</v>
      </c>
      <c r="E19" s="6">
        <v>2507</v>
      </c>
      <c r="F19" s="19">
        <v>425713.67</v>
      </c>
      <c r="G19" s="6">
        <v>1536</v>
      </c>
      <c r="H19" s="19">
        <v>260828.16</v>
      </c>
      <c r="I19" s="6">
        <v>2053</v>
      </c>
      <c r="J19" s="19">
        <v>348619.93</v>
      </c>
      <c r="K19" s="6">
        <v>2386</v>
      </c>
      <c r="L19" s="19">
        <v>405166.66</v>
      </c>
      <c r="M19" s="6">
        <v>2481</v>
      </c>
      <c r="N19" s="19">
        <v>398622.27</v>
      </c>
      <c r="O19" s="6">
        <v>1729</v>
      </c>
      <c r="P19" s="19">
        <v>277798.43</v>
      </c>
      <c r="Q19" s="6">
        <v>2862</v>
      </c>
      <c r="R19" s="19">
        <v>459837.54</v>
      </c>
      <c r="S19" s="6">
        <v>2263</v>
      </c>
      <c r="T19" s="19">
        <v>363596.21</v>
      </c>
      <c r="U19" s="6">
        <v>2376</v>
      </c>
      <c r="V19" s="19">
        <v>346088.16</v>
      </c>
      <c r="W19" s="6">
        <v>2628</v>
      </c>
      <c r="X19" s="19">
        <v>382794.48</v>
      </c>
      <c r="Y19" s="6">
        <v>1947</v>
      </c>
      <c r="Z19" s="19">
        <v>306322.98</v>
      </c>
      <c r="AA19" s="6">
        <v>1794</v>
      </c>
      <c r="AB19" s="19">
        <v>261314.04</v>
      </c>
      <c r="AC19" s="6">
        <v>1722</v>
      </c>
      <c r="AD19" s="19">
        <v>174180.3</v>
      </c>
      <c r="AE19" s="6">
        <v>1528</v>
      </c>
      <c r="AF19" s="19">
        <v>154557.20000000001</v>
      </c>
      <c r="AG19" s="6">
        <v>1661</v>
      </c>
      <c r="AH19" s="19">
        <v>168010.15</v>
      </c>
      <c r="AI19" s="6">
        <v>1823</v>
      </c>
      <c r="AJ19" s="19">
        <v>184396.45</v>
      </c>
      <c r="AK19" s="6">
        <v>2158</v>
      </c>
      <c r="AL19" s="19">
        <v>251730.7</v>
      </c>
      <c r="AM19" s="6">
        <v>2153</v>
      </c>
      <c r="AN19" s="19">
        <v>251147.45</v>
      </c>
      <c r="AO19" s="6">
        <v>2211</v>
      </c>
      <c r="AP19" s="19">
        <v>257913.15</v>
      </c>
      <c r="AQ19" s="6">
        <v>1981</v>
      </c>
      <c r="AR19" s="19">
        <v>231083.65</v>
      </c>
      <c r="AS19" s="6">
        <v>1813</v>
      </c>
      <c r="AT19" s="19">
        <v>211125.66</v>
      </c>
      <c r="AU19" s="6">
        <v>1979</v>
      </c>
      <c r="AV19" s="19">
        <v>230326.64</v>
      </c>
      <c r="AW19" s="6">
        <v>1873</v>
      </c>
      <c r="AX19" s="19">
        <v>217989.24</v>
      </c>
      <c r="AY19" s="6">
        <v>1816</v>
      </c>
      <c r="AZ19" s="19">
        <v>211242.04</v>
      </c>
      <c r="BA19" s="6">
        <v>1819</v>
      </c>
      <c r="BB19" s="19">
        <v>189350.18</v>
      </c>
      <c r="BC19" s="6">
        <v>2318</v>
      </c>
      <c r="BD19" s="19">
        <v>291650.76</v>
      </c>
      <c r="BE19" s="6">
        <v>4844</v>
      </c>
      <c r="BF19" s="19">
        <v>609472.07999999996</v>
      </c>
      <c r="BG19" s="6"/>
      <c r="BH19" s="19"/>
      <c r="BI19" s="6"/>
      <c r="BJ19" s="19"/>
      <c r="BK19" s="6"/>
      <c r="BL19" s="19"/>
      <c r="BM19" s="6"/>
      <c r="BN19" s="19"/>
      <c r="BO19" s="6"/>
      <c r="BP19" s="19"/>
      <c r="BQ19" s="6"/>
      <c r="BR19" s="19"/>
      <c r="BS19" s="6"/>
      <c r="BT19" s="19"/>
      <c r="BU19" s="6">
        <v>60445</v>
      </c>
      <c r="BV19" s="19">
        <v>8214246.6600000001</v>
      </c>
    </row>
    <row r="20" spans="2:74" x14ac:dyDescent="0.25">
      <c r="B20" s="7" t="s">
        <v>35</v>
      </c>
      <c r="C20" s="6">
        <v>3078</v>
      </c>
      <c r="D20" s="19">
        <v>687902.22</v>
      </c>
      <c r="E20" s="6">
        <v>4074</v>
      </c>
      <c r="F20" s="19">
        <v>744034.62</v>
      </c>
      <c r="G20" s="6">
        <v>2158</v>
      </c>
      <c r="H20" s="19">
        <v>394115.54</v>
      </c>
      <c r="I20" s="6">
        <v>3355</v>
      </c>
      <c r="J20" s="19">
        <v>612723.65</v>
      </c>
      <c r="K20" s="6">
        <v>3315</v>
      </c>
      <c r="L20" s="19">
        <v>605418.44999999995</v>
      </c>
      <c r="M20" s="6">
        <v>3224</v>
      </c>
      <c r="N20" s="19">
        <v>497785.59999999998</v>
      </c>
      <c r="O20" s="6">
        <v>3365</v>
      </c>
      <c r="P20" s="19">
        <v>519556</v>
      </c>
      <c r="Q20" s="6">
        <v>3498</v>
      </c>
      <c r="R20" s="19">
        <v>540091.19999999995</v>
      </c>
      <c r="S20" s="6">
        <v>3144</v>
      </c>
      <c r="T20" s="19">
        <v>485433.59999999998</v>
      </c>
      <c r="U20" s="6">
        <v>3551</v>
      </c>
      <c r="V20" s="19">
        <v>419266.57</v>
      </c>
      <c r="W20" s="6">
        <v>3224</v>
      </c>
      <c r="X20" s="19">
        <v>380657.68</v>
      </c>
      <c r="Y20" s="6">
        <v>3285</v>
      </c>
      <c r="Z20" s="19">
        <v>416787.1</v>
      </c>
      <c r="AA20" s="6">
        <v>3296</v>
      </c>
      <c r="AB20" s="19">
        <v>389158.72</v>
      </c>
      <c r="AC20" s="6">
        <v>3159</v>
      </c>
      <c r="AD20" s="19">
        <v>378037.53</v>
      </c>
      <c r="AE20" s="6">
        <v>3197</v>
      </c>
      <c r="AF20" s="19">
        <v>382584.99</v>
      </c>
      <c r="AG20" s="6">
        <v>3205</v>
      </c>
      <c r="AH20" s="19">
        <v>383542.35</v>
      </c>
      <c r="AI20" s="6">
        <v>3178</v>
      </c>
      <c r="AJ20" s="19">
        <v>380311.26</v>
      </c>
      <c r="AK20" s="6">
        <v>3140</v>
      </c>
      <c r="AL20" s="19">
        <v>367976.6</v>
      </c>
      <c r="AM20" s="6">
        <v>3115</v>
      </c>
      <c r="AN20" s="19">
        <v>365046.85</v>
      </c>
      <c r="AO20" s="6">
        <v>3084</v>
      </c>
      <c r="AP20" s="19">
        <v>361413.96</v>
      </c>
      <c r="AQ20" s="6">
        <v>3076</v>
      </c>
      <c r="AR20" s="19">
        <v>360476.44</v>
      </c>
      <c r="AS20" s="6">
        <v>3096</v>
      </c>
      <c r="AT20" s="19">
        <v>376063.68</v>
      </c>
      <c r="AU20" s="6">
        <v>2998</v>
      </c>
      <c r="AV20" s="19">
        <v>363954.61</v>
      </c>
      <c r="AW20" s="6">
        <v>2927</v>
      </c>
      <c r="AX20" s="19">
        <v>355334.37</v>
      </c>
      <c r="AY20" s="6">
        <v>3030</v>
      </c>
      <c r="AZ20" s="19">
        <v>367641.34</v>
      </c>
      <c r="BA20" s="6">
        <v>3138</v>
      </c>
      <c r="BB20" s="19">
        <v>320575.15999999997</v>
      </c>
      <c r="BC20" s="6">
        <v>2729</v>
      </c>
      <c r="BD20" s="19">
        <v>317437.28000000003</v>
      </c>
      <c r="BE20" s="6">
        <v>3254</v>
      </c>
      <c r="BF20" s="19">
        <v>713506.88</v>
      </c>
      <c r="BG20" s="6">
        <v>2889</v>
      </c>
      <c r="BH20" s="19">
        <v>1046.8800000000001</v>
      </c>
      <c r="BI20" s="6">
        <v>3506</v>
      </c>
      <c r="BJ20" s="19">
        <v>399509.72</v>
      </c>
      <c r="BK20" s="6">
        <v>2238</v>
      </c>
      <c r="BL20" s="19">
        <v>255020.77</v>
      </c>
      <c r="BM20" s="6">
        <v>714</v>
      </c>
      <c r="BN20" s="19">
        <v>81360.52</v>
      </c>
      <c r="BO20" s="6"/>
      <c r="BP20" s="19"/>
      <c r="BQ20" s="6"/>
      <c r="BR20" s="19"/>
      <c r="BS20" s="6"/>
      <c r="BT20" s="19"/>
      <c r="BU20" s="6">
        <v>98240</v>
      </c>
      <c r="BV20" s="19">
        <v>13223772.139999997</v>
      </c>
    </row>
    <row r="21" spans="2:74" x14ac:dyDescent="0.25">
      <c r="B21" s="7" t="s">
        <v>37</v>
      </c>
      <c r="C21" s="6">
        <v>6387</v>
      </c>
      <c r="D21" s="19">
        <v>835802.82000000007</v>
      </c>
      <c r="E21" s="6">
        <v>8060</v>
      </c>
      <c r="F21" s="19">
        <v>1134606.2000000002</v>
      </c>
      <c r="G21" s="6">
        <v>5360</v>
      </c>
      <c r="H21" s="19">
        <v>754527.2</v>
      </c>
      <c r="I21" s="6">
        <v>6798</v>
      </c>
      <c r="J21" s="19">
        <v>956954.46</v>
      </c>
      <c r="K21" s="6">
        <v>5925</v>
      </c>
      <c r="L21" s="19">
        <v>834062.25</v>
      </c>
      <c r="M21" s="6">
        <v>5778</v>
      </c>
      <c r="N21" s="19">
        <v>693360</v>
      </c>
      <c r="O21" s="6">
        <v>6163</v>
      </c>
      <c r="P21" s="19">
        <v>739560</v>
      </c>
      <c r="Q21" s="6">
        <v>5348</v>
      </c>
      <c r="R21" s="19">
        <v>641760</v>
      </c>
      <c r="S21" s="6">
        <v>4579</v>
      </c>
      <c r="T21" s="19">
        <v>549480</v>
      </c>
      <c r="U21" s="6">
        <v>4267</v>
      </c>
      <c r="V21" s="19">
        <v>455672.93</v>
      </c>
      <c r="W21" s="6">
        <v>4401</v>
      </c>
      <c r="X21" s="19">
        <v>469982.79</v>
      </c>
      <c r="Y21" s="6">
        <v>4931</v>
      </c>
      <c r="Z21" s="19">
        <v>566093.79</v>
      </c>
      <c r="AA21" s="6">
        <v>4702</v>
      </c>
      <c r="AB21" s="19">
        <v>502126.58</v>
      </c>
      <c r="AC21" s="6">
        <v>4783</v>
      </c>
      <c r="AD21" s="19">
        <v>439749.02</v>
      </c>
      <c r="AE21" s="6">
        <v>5078</v>
      </c>
      <c r="AF21" s="19">
        <v>466871.32</v>
      </c>
      <c r="AG21" s="6">
        <v>4497</v>
      </c>
      <c r="AH21" s="19">
        <v>413454.18</v>
      </c>
      <c r="AI21" s="6">
        <v>4753</v>
      </c>
      <c r="AJ21" s="19">
        <v>436990.82</v>
      </c>
      <c r="AK21" s="6">
        <v>4659</v>
      </c>
      <c r="AL21" s="19">
        <v>528051.06000000006</v>
      </c>
      <c r="AM21" s="6">
        <v>4558</v>
      </c>
      <c r="AN21" s="19">
        <v>516603.72</v>
      </c>
      <c r="AO21" s="6">
        <v>4752</v>
      </c>
      <c r="AP21" s="19">
        <v>538591.68000000005</v>
      </c>
      <c r="AQ21" s="6">
        <v>4700</v>
      </c>
      <c r="AR21" s="19">
        <v>532698</v>
      </c>
      <c r="AS21" s="6">
        <v>4712</v>
      </c>
      <c r="AT21" s="19">
        <v>550365.18999999994</v>
      </c>
      <c r="AU21" s="6">
        <v>4567</v>
      </c>
      <c r="AV21" s="19">
        <v>533128.43999999994</v>
      </c>
      <c r="AW21" s="6">
        <v>3499</v>
      </c>
      <c r="AX21" s="19">
        <v>408454.49</v>
      </c>
      <c r="AY21" s="6">
        <v>3322</v>
      </c>
      <c r="AZ21" s="19">
        <v>387584.66</v>
      </c>
      <c r="BA21" s="6">
        <v>2881</v>
      </c>
      <c r="BB21" s="19">
        <v>81151.350000000006</v>
      </c>
      <c r="BC21" s="6">
        <v>2804</v>
      </c>
      <c r="BD21" s="19">
        <v>394943.4</v>
      </c>
      <c r="BE21" s="6">
        <v>3477</v>
      </c>
      <c r="BF21" s="19">
        <v>1130602.95</v>
      </c>
      <c r="BG21" s="6">
        <v>4588</v>
      </c>
      <c r="BH21" s="19">
        <v>5352.3</v>
      </c>
      <c r="BI21" s="6">
        <v>4567</v>
      </c>
      <c r="BJ21" s="19">
        <v>583324.28</v>
      </c>
      <c r="BK21" s="6">
        <v>3333</v>
      </c>
      <c r="BL21" s="19">
        <v>425710.43</v>
      </c>
      <c r="BM21" s="6"/>
      <c r="BN21" s="19"/>
      <c r="BO21" s="6"/>
      <c r="BP21" s="19"/>
      <c r="BQ21" s="6"/>
      <c r="BR21" s="19"/>
      <c r="BS21" s="6"/>
      <c r="BT21" s="19"/>
      <c r="BU21" s="6">
        <v>148229</v>
      </c>
      <c r="BV21" s="19">
        <v>17507616.309999999</v>
      </c>
    </row>
    <row r="22" spans="2:74" x14ac:dyDescent="0.25">
      <c r="B22" s="7" t="s">
        <v>39</v>
      </c>
      <c r="C22" s="6">
        <v>2763</v>
      </c>
      <c r="D22" s="19">
        <v>754105.59</v>
      </c>
      <c r="E22" s="6">
        <v>3564</v>
      </c>
      <c r="F22" s="19">
        <v>555235.55999999994</v>
      </c>
      <c r="G22" s="6">
        <v>2439</v>
      </c>
      <c r="H22" s="19">
        <v>379971.81</v>
      </c>
      <c r="I22" s="6">
        <v>3254</v>
      </c>
      <c r="J22" s="19">
        <v>506940.66</v>
      </c>
      <c r="K22" s="6">
        <v>3338</v>
      </c>
      <c r="L22" s="19">
        <v>520027.02</v>
      </c>
      <c r="M22" s="6">
        <v>2940</v>
      </c>
      <c r="N22" s="19">
        <v>519292.2</v>
      </c>
      <c r="O22" s="6">
        <v>2918</v>
      </c>
      <c r="P22" s="19">
        <v>515406.34</v>
      </c>
      <c r="Q22" s="6">
        <v>3303</v>
      </c>
      <c r="R22" s="19">
        <v>583408.89</v>
      </c>
      <c r="S22" s="6">
        <v>1620</v>
      </c>
      <c r="T22" s="19">
        <v>286140.59999999998</v>
      </c>
      <c r="U22" s="6"/>
      <c r="V22" s="19"/>
      <c r="W22" s="6"/>
      <c r="X22" s="19"/>
      <c r="Y22" s="6"/>
      <c r="Z22" s="19"/>
      <c r="AA22" s="6"/>
      <c r="AB22" s="19"/>
      <c r="AC22" s="6"/>
      <c r="AD22" s="19"/>
      <c r="AE22" s="6"/>
      <c r="AF22" s="19"/>
      <c r="AG22" s="6"/>
      <c r="AH22" s="19"/>
      <c r="AI22" s="6"/>
      <c r="AJ22" s="19"/>
      <c r="AK22" s="6"/>
      <c r="AL22" s="19"/>
      <c r="AM22" s="6"/>
      <c r="AN22" s="19"/>
      <c r="AO22" s="6"/>
      <c r="AP22" s="19"/>
      <c r="AQ22" s="6"/>
      <c r="AR22" s="19"/>
      <c r="AS22" s="6"/>
      <c r="AT22" s="19"/>
      <c r="AU22" s="6"/>
      <c r="AV22" s="19"/>
      <c r="AW22" s="6"/>
      <c r="AX22" s="19"/>
      <c r="AY22" s="6"/>
      <c r="AZ22" s="19"/>
      <c r="BA22" s="6"/>
      <c r="BB22" s="19"/>
      <c r="BC22" s="6"/>
      <c r="BD22" s="19"/>
      <c r="BE22" s="6"/>
      <c r="BF22" s="19"/>
      <c r="BG22" s="6"/>
      <c r="BH22" s="19"/>
      <c r="BI22" s="6"/>
      <c r="BJ22" s="19"/>
      <c r="BK22" s="6"/>
      <c r="BL22" s="19"/>
      <c r="BM22" s="6"/>
      <c r="BN22" s="19"/>
      <c r="BO22" s="6"/>
      <c r="BP22" s="19"/>
      <c r="BQ22" s="6"/>
      <c r="BR22" s="19"/>
      <c r="BS22" s="6"/>
      <c r="BT22" s="19"/>
      <c r="BU22" s="6">
        <v>26139</v>
      </c>
      <c r="BV22" s="19">
        <v>4620528.669999999</v>
      </c>
    </row>
    <row r="23" spans="2:74" x14ac:dyDescent="0.25">
      <c r="B23" s="7" t="s">
        <v>41</v>
      </c>
      <c r="C23" s="6">
        <v>2522</v>
      </c>
      <c r="D23" s="19">
        <v>663790.4</v>
      </c>
      <c r="E23" s="6">
        <v>2545</v>
      </c>
      <c r="F23" s="19">
        <v>400583</v>
      </c>
      <c r="G23" s="6">
        <v>1970</v>
      </c>
      <c r="H23" s="19">
        <v>310078</v>
      </c>
      <c r="I23" s="6">
        <v>2760</v>
      </c>
      <c r="J23" s="19">
        <v>434424</v>
      </c>
      <c r="K23" s="6">
        <v>2197</v>
      </c>
      <c r="L23" s="19">
        <v>345807.8</v>
      </c>
      <c r="M23" s="6">
        <v>2099</v>
      </c>
      <c r="N23" s="19">
        <v>342997.59</v>
      </c>
      <c r="O23" s="6">
        <v>2014</v>
      </c>
      <c r="P23" s="19">
        <v>329107.74</v>
      </c>
      <c r="Q23" s="6">
        <v>2489</v>
      </c>
      <c r="R23" s="19">
        <v>406727.49</v>
      </c>
      <c r="S23" s="6">
        <v>2959</v>
      </c>
      <c r="T23" s="19">
        <v>483530.19</v>
      </c>
      <c r="U23" s="6">
        <v>2989</v>
      </c>
      <c r="V23" s="19">
        <v>477612.31</v>
      </c>
      <c r="W23" s="6">
        <v>2516</v>
      </c>
      <c r="X23" s="19">
        <v>402031.64</v>
      </c>
      <c r="Y23" s="6">
        <v>2271</v>
      </c>
      <c r="Z23" s="19">
        <v>398196.68</v>
      </c>
      <c r="AA23" s="6">
        <v>2150</v>
      </c>
      <c r="AB23" s="19">
        <v>343548.5</v>
      </c>
      <c r="AC23" s="6">
        <v>2496</v>
      </c>
      <c r="AD23" s="19">
        <v>365339.52</v>
      </c>
      <c r="AE23" s="6">
        <v>2675</v>
      </c>
      <c r="AF23" s="19">
        <v>391539.75</v>
      </c>
      <c r="AG23" s="6">
        <v>2784</v>
      </c>
      <c r="AH23" s="19">
        <v>407494.08</v>
      </c>
      <c r="AI23" s="6">
        <v>2699</v>
      </c>
      <c r="AJ23" s="19">
        <v>395052.63</v>
      </c>
      <c r="AK23" s="6">
        <v>2951</v>
      </c>
      <c r="AL23" s="19">
        <v>434534.75</v>
      </c>
      <c r="AM23" s="6">
        <v>2628</v>
      </c>
      <c r="AN23" s="19">
        <v>386973</v>
      </c>
      <c r="AO23" s="6">
        <v>2546</v>
      </c>
      <c r="AP23" s="19">
        <v>374898.5</v>
      </c>
      <c r="AQ23" s="6">
        <v>2497</v>
      </c>
      <c r="AR23" s="19">
        <v>367683.25</v>
      </c>
      <c r="AS23" s="6">
        <v>2942</v>
      </c>
      <c r="AT23" s="19">
        <v>379613.51</v>
      </c>
      <c r="AU23" s="6">
        <v>2906</v>
      </c>
      <c r="AV23" s="19">
        <v>374757.01</v>
      </c>
      <c r="AW23" s="6">
        <v>2684</v>
      </c>
      <c r="AX23" s="19">
        <v>346127.06</v>
      </c>
      <c r="AY23" s="6">
        <v>2938</v>
      </c>
      <c r="AZ23" s="19">
        <v>378679.73</v>
      </c>
      <c r="BA23" s="6">
        <v>2633</v>
      </c>
      <c r="BB23" s="19">
        <v>272455.37</v>
      </c>
      <c r="BC23" s="6">
        <v>2124</v>
      </c>
      <c r="BD23" s="19">
        <v>279029.88</v>
      </c>
      <c r="BE23" s="6">
        <v>2878</v>
      </c>
      <c r="BF23" s="19">
        <v>378082.86</v>
      </c>
      <c r="BG23" s="6">
        <v>2537</v>
      </c>
      <c r="BH23" s="19">
        <v>333285.69</v>
      </c>
      <c r="BI23" s="6">
        <v>4697</v>
      </c>
      <c r="BJ23" s="19">
        <v>665961.27</v>
      </c>
      <c r="BK23" s="6">
        <v>1478</v>
      </c>
      <c r="BL23" s="19">
        <v>209557.33</v>
      </c>
      <c r="BM23" s="6"/>
      <c r="BN23" s="19"/>
      <c r="BO23" s="6"/>
      <c r="BP23" s="19"/>
      <c r="BQ23" s="6"/>
      <c r="BR23" s="19"/>
      <c r="BS23" s="6"/>
      <c r="BT23" s="19"/>
      <c r="BU23" s="6">
        <v>80574</v>
      </c>
      <c r="BV23" s="19">
        <v>12079500.529999999</v>
      </c>
    </row>
    <row r="24" spans="2:74" x14ac:dyDescent="0.25">
      <c r="B24" s="7" t="s">
        <v>43</v>
      </c>
      <c r="C24" s="6">
        <v>4433</v>
      </c>
      <c r="D24" s="19">
        <v>1314295.8400000001</v>
      </c>
      <c r="E24" s="6">
        <v>5549</v>
      </c>
      <c r="F24" s="19">
        <v>828687.66</v>
      </c>
      <c r="G24" s="6">
        <v>3980</v>
      </c>
      <c r="H24" s="19">
        <v>594373.19999999995</v>
      </c>
      <c r="I24" s="6">
        <v>5132</v>
      </c>
      <c r="J24" s="19">
        <v>766412.88</v>
      </c>
      <c r="K24" s="6">
        <v>5203</v>
      </c>
      <c r="L24" s="19">
        <v>777016.02</v>
      </c>
      <c r="M24" s="6">
        <v>5076</v>
      </c>
      <c r="N24" s="19">
        <v>714294.72</v>
      </c>
      <c r="O24" s="6">
        <v>5161</v>
      </c>
      <c r="P24" s="19">
        <v>726255.92</v>
      </c>
      <c r="Q24" s="6">
        <v>4986</v>
      </c>
      <c r="R24" s="19">
        <v>701629.92</v>
      </c>
      <c r="S24" s="6">
        <v>3924</v>
      </c>
      <c r="T24" s="19">
        <v>552185.28</v>
      </c>
      <c r="U24" s="6">
        <v>4041</v>
      </c>
      <c r="V24" s="19">
        <v>459178.83</v>
      </c>
      <c r="W24" s="6">
        <v>3810</v>
      </c>
      <c r="X24" s="19">
        <v>432930.3</v>
      </c>
      <c r="Y24" s="6">
        <v>3843</v>
      </c>
      <c r="Z24" s="19">
        <v>458269.79</v>
      </c>
      <c r="AA24" s="6">
        <v>4513</v>
      </c>
      <c r="AB24" s="19">
        <v>512812.19</v>
      </c>
      <c r="AC24" s="6">
        <v>4266</v>
      </c>
      <c r="AD24" s="19">
        <v>514394.28</v>
      </c>
      <c r="AE24" s="6">
        <v>3571</v>
      </c>
      <c r="AF24" s="19">
        <v>430591.18</v>
      </c>
      <c r="AG24" s="6">
        <v>3456</v>
      </c>
      <c r="AH24" s="19">
        <v>416724.47999999998</v>
      </c>
      <c r="AI24" s="6">
        <v>3264</v>
      </c>
      <c r="AJ24" s="19">
        <v>393573.12</v>
      </c>
      <c r="AK24" s="6">
        <v>3349</v>
      </c>
      <c r="AL24" s="19">
        <v>453052.72</v>
      </c>
      <c r="AM24" s="6">
        <v>4008</v>
      </c>
      <c r="AN24" s="19">
        <v>542202.24</v>
      </c>
      <c r="AO24" s="6">
        <v>3849</v>
      </c>
      <c r="AP24" s="19">
        <v>520692.72</v>
      </c>
      <c r="AQ24" s="6">
        <v>3486</v>
      </c>
      <c r="AR24" s="19">
        <v>471586.08</v>
      </c>
      <c r="AS24" s="6">
        <v>3731</v>
      </c>
      <c r="AT24" s="19">
        <v>518704.83</v>
      </c>
      <c r="AU24" s="6">
        <v>3324</v>
      </c>
      <c r="AV24" s="19">
        <v>461860.92</v>
      </c>
      <c r="AW24" s="6">
        <v>3770</v>
      </c>
      <c r="AX24" s="19">
        <v>523830.1</v>
      </c>
      <c r="AY24" s="6">
        <v>3528</v>
      </c>
      <c r="AZ24" s="19">
        <v>489942.26</v>
      </c>
      <c r="BA24" s="6">
        <v>3186</v>
      </c>
      <c r="BB24" s="19">
        <v>314325.88</v>
      </c>
      <c r="BC24" s="6">
        <v>3081</v>
      </c>
      <c r="BD24" s="19">
        <v>456296.1</v>
      </c>
      <c r="BE24" s="6">
        <v>3730</v>
      </c>
      <c r="BF24" s="19">
        <v>1074465.5</v>
      </c>
      <c r="BG24" s="6">
        <v>3559</v>
      </c>
      <c r="BH24" s="19">
        <v>5035.3999999999996</v>
      </c>
      <c r="BI24" s="6">
        <v>4367</v>
      </c>
      <c r="BJ24" s="19">
        <v>584089.92000000004</v>
      </c>
      <c r="BK24" s="6">
        <v>3260</v>
      </c>
      <c r="BL24" s="19">
        <v>436027.61</v>
      </c>
      <c r="BM24" s="6">
        <v>795</v>
      </c>
      <c r="BN24" s="19">
        <v>106331.88</v>
      </c>
      <c r="BO24" s="6"/>
      <c r="BP24" s="19"/>
      <c r="BQ24" s="6"/>
      <c r="BR24" s="19"/>
      <c r="BS24" s="6"/>
      <c r="BT24" s="19"/>
      <c r="BU24" s="6">
        <v>125231</v>
      </c>
      <c r="BV24" s="19">
        <v>17552069.769999996</v>
      </c>
    </row>
    <row r="25" spans="2:74" x14ac:dyDescent="0.25">
      <c r="B25" s="7" t="s">
        <v>45</v>
      </c>
      <c r="C25" s="6">
        <v>3607</v>
      </c>
      <c r="D25" s="19">
        <v>492103.01</v>
      </c>
      <c r="E25" s="6">
        <v>3715</v>
      </c>
      <c r="F25" s="19">
        <v>589421.9</v>
      </c>
      <c r="G25" s="6">
        <v>2368</v>
      </c>
      <c r="H25" s="19">
        <v>375706.88</v>
      </c>
      <c r="I25" s="6">
        <v>3188</v>
      </c>
      <c r="J25" s="19">
        <v>505808.08</v>
      </c>
      <c r="K25" s="6">
        <v>2956</v>
      </c>
      <c r="L25" s="19">
        <v>468998.96</v>
      </c>
      <c r="M25" s="6">
        <v>2865</v>
      </c>
      <c r="N25" s="19">
        <v>402303.3</v>
      </c>
      <c r="O25" s="6">
        <v>2482</v>
      </c>
      <c r="P25" s="19">
        <v>348522.44</v>
      </c>
      <c r="Q25" s="6">
        <v>3355</v>
      </c>
      <c r="R25" s="19">
        <v>471109.1</v>
      </c>
      <c r="S25" s="6">
        <v>3001</v>
      </c>
      <c r="T25" s="19">
        <v>421400.42</v>
      </c>
      <c r="U25" s="6">
        <v>3305</v>
      </c>
      <c r="V25" s="19">
        <v>460056</v>
      </c>
      <c r="W25" s="6">
        <v>3482</v>
      </c>
      <c r="X25" s="19">
        <v>484694.4</v>
      </c>
      <c r="Y25" s="6">
        <v>2987</v>
      </c>
      <c r="Z25" s="19">
        <v>464649.6</v>
      </c>
      <c r="AA25" s="6">
        <v>3123</v>
      </c>
      <c r="AB25" s="19">
        <v>434721.6</v>
      </c>
      <c r="AC25" s="6">
        <v>2997</v>
      </c>
      <c r="AD25" s="19">
        <v>347652</v>
      </c>
      <c r="AE25" s="6">
        <v>3025</v>
      </c>
      <c r="AF25" s="19">
        <v>350900</v>
      </c>
      <c r="AG25" s="6">
        <v>3198</v>
      </c>
      <c r="AH25" s="19">
        <v>370968</v>
      </c>
      <c r="AI25" s="6">
        <v>2939</v>
      </c>
      <c r="AJ25" s="19">
        <v>340924</v>
      </c>
      <c r="AK25" s="6">
        <v>3017</v>
      </c>
      <c r="AL25" s="19">
        <v>345235.31</v>
      </c>
      <c r="AM25" s="6">
        <v>3354</v>
      </c>
      <c r="AN25" s="19">
        <v>383798.22</v>
      </c>
      <c r="AO25" s="6">
        <v>3485</v>
      </c>
      <c r="AP25" s="19">
        <v>398788.55</v>
      </c>
      <c r="AQ25" s="6">
        <v>2853</v>
      </c>
      <c r="AR25" s="19">
        <v>326468.78999999998</v>
      </c>
      <c r="AS25" s="6">
        <v>2899</v>
      </c>
      <c r="AT25" s="19">
        <v>356943.64</v>
      </c>
      <c r="AU25" s="6">
        <v>2431</v>
      </c>
      <c r="AV25" s="19">
        <v>299151.75</v>
      </c>
      <c r="AW25" s="6">
        <v>2336</v>
      </c>
      <c r="AX25" s="19">
        <v>287460.59999999998</v>
      </c>
      <c r="AY25" s="6">
        <v>2295</v>
      </c>
      <c r="AZ25" s="19">
        <v>282263.94</v>
      </c>
      <c r="BA25" s="6">
        <v>2331</v>
      </c>
      <c r="BB25" s="19">
        <v>215853.84</v>
      </c>
      <c r="BC25" s="6">
        <v>2334</v>
      </c>
      <c r="BD25" s="19">
        <v>284724.65999999997</v>
      </c>
      <c r="BE25" s="6">
        <v>6474</v>
      </c>
      <c r="BF25" s="19">
        <v>789763.26</v>
      </c>
      <c r="BG25" s="6"/>
      <c r="BH25" s="19"/>
      <c r="BI25" s="6"/>
      <c r="BJ25" s="19"/>
      <c r="BK25" s="6"/>
      <c r="BL25" s="19"/>
      <c r="BM25" s="6"/>
      <c r="BN25" s="19"/>
      <c r="BO25" s="6"/>
      <c r="BP25" s="19"/>
      <c r="BQ25" s="6"/>
      <c r="BR25" s="19"/>
      <c r="BS25" s="6"/>
      <c r="BT25" s="19"/>
      <c r="BU25" s="6">
        <v>86402</v>
      </c>
      <c r="BV25" s="19">
        <v>11300392.250000002</v>
      </c>
    </row>
    <row r="26" spans="2:74" x14ac:dyDescent="0.25">
      <c r="B26" s="7" t="s">
        <v>47</v>
      </c>
      <c r="C26" s="6">
        <v>3528</v>
      </c>
      <c r="D26" s="19">
        <v>732377.52</v>
      </c>
      <c r="E26" s="6">
        <v>3058</v>
      </c>
      <c r="F26" s="19">
        <v>454235.31999999995</v>
      </c>
      <c r="G26" s="6">
        <v>2849</v>
      </c>
      <c r="H26" s="19">
        <v>423190.46</v>
      </c>
      <c r="I26" s="6">
        <v>3731</v>
      </c>
      <c r="J26" s="19">
        <v>554202.74</v>
      </c>
      <c r="K26" s="6">
        <v>2717</v>
      </c>
      <c r="L26" s="19">
        <v>403583.18</v>
      </c>
      <c r="M26" s="6">
        <v>3067</v>
      </c>
      <c r="N26" s="19">
        <v>451615.75</v>
      </c>
      <c r="O26" s="6">
        <v>3022</v>
      </c>
      <c r="P26" s="19">
        <v>444989.5</v>
      </c>
      <c r="Q26" s="6">
        <v>2862</v>
      </c>
      <c r="R26" s="19">
        <v>421429.5</v>
      </c>
      <c r="S26" s="6">
        <v>3014</v>
      </c>
      <c r="T26" s="19">
        <v>443811.5</v>
      </c>
      <c r="U26" s="6">
        <v>3329</v>
      </c>
      <c r="V26" s="19">
        <v>500481.86</v>
      </c>
      <c r="W26" s="6">
        <v>3651</v>
      </c>
      <c r="X26" s="19">
        <v>548891.34</v>
      </c>
      <c r="Y26" s="6">
        <v>3021</v>
      </c>
      <c r="Z26" s="19">
        <v>506495.46</v>
      </c>
      <c r="AA26" s="6">
        <v>3707</v>
      </c>
      <c r="AB26" s="19">
        <v>557310.38</v>
      </c>
      <c r="AC26" s="6">
        <v>3680</v>
      </c>
      <c r="AD26" s="19">
        <v>473211.2</v>
      </c>
      <c r="AE26" s="6">
        <v>4113</v>
      </c>
      <c r="AF26" s="19">
        <v>528890.67000000004</v>
      </c>
      <c r="AG26" s="6">
        <v>3918</v>
      </c>
      <c r="AH26" s="19">
        <v>503815.62</v>
      </c>
      <c r="AI26" s="6">
        <v>3218</v>
      </c>
      <c r="AJ26" s="19">
        <v>413802.62</v>
      </c>
      <c r="AK26" s="6">
        <v>2572</v>
      </c>
      <c r="AL26" s="19">
        <v>337214.92</v>
      </c>
      <c r="AM26" s="6">
        <v>2320</v>
      </c>
      <c r="AN26" s="19">
        <v>304175.2</v>
      </c>
      <c r="AO26" s="6">
        <v>3141</v>
      </c>
      <c r="AP26" s="19">
        <v>411816.51</v>
      </c>
      <c r="AQ26" s="6">
        <v>2757</v>
      </c>
      <c r="AR26" s="19">
        <v>361470.27</v>
      </c>
      <c r="AS26" s="6">
        <v>2400</v>
      </c>
      <c r="AT26" s="19">
        <v>323060.83</v>
      </c>
      <c r="AU26" s="6">
        <v>2810</v>
      </c>
      <c r="AV26" s="19">
        <v>378037.21</v>
      </c>
      <c r="AW26" s="6">
        <v>2881</v>
      </c>
      <c r="AX26" s="19">
        <v>387588.05</v>
      </c>
      <c r="AY26" s="6">
        <v>2474</v>
      </c>
      <c r="AZ26" s="19">
        <v>332654.99</v>
      </c>
      <c r="BA26" s="6">
        <v>4000</v>
      </c>
      <c r="BB26" s="19">
        <v>497930.55</v>
      </c>
      <c r="BC26" s="6">
        <v>1537</v>
      </c>
      <c r="BD26" s="19">
        <v>240356.06</v>
      </c>
      <c r="BE26" s="6">
        <v>2509</v>
      </c>
      <c r="BF26" s="19">
        <v>884641.66</v>
      </c>
      <c r="BG26" s="6">
        <v>3397</v>
      </c>
      <c r="BH26" s="19">
        <v>38938.620000000003</v>
      </c>
      <c r="BI26" s="6">
        <v>3096</v>
      </c>
      <c r="BJ26" s="19">
        <v>390723.26</v>
      </c>
      <c r="BK26" s="6">
        <v>3532</v>
      </c>
      <c r="BL26" s="19">
        <v>445747.58</v>
      </c>
      <c r="BM26" s="6">
        <v>2459</v>
      </c>
      <c r="BN26" s="19">
        <v>310332.19</v>
      </c>
      <c r="BO26" s="6">
        <v>2647</v>
      </c>
      <c r="BP26" s="19">
        <v>334058.28000000003</v>
      </c>
      <c r="BQ26" s="6">
        <v>2589</v>
      </c>
      <c r="BR26" s="19">
        <v>358906.03</v>
      </c>
      <c r="BS26" s="6"/>
      <c r="BT26" s="19"/>
      <c r="BU26" s="6">
        <v>103606</v>
      </c>
      <c r="BV26" s="19">
        <v>14699986.830000002</v>
      </c>
    </row>
    <row r="27" spans="2:74" x14ac:dyDescent="0.25">
      <c r="B27" s="7" t="s">
        <v>49</v>
      </c>
      <c r="C27" s="6">
        <v>4115</v>
      </c>
      <c r="D27" s="19">
        <v>634409.54999999993</v>
      </c>
      <c r="E27" s="6">
        <v>4158</v>
      </c>
      <c r="F27" s="19">
        <v>525654.36</v>
      </c>
      <c r="G27" s="6">
        <v>3648</v>
      </c>
      <c r="H27" s="19">
        <v>461180.15999999997</v>
      </c>
      <c r="I27" s="6">
        <v>4038</v>
      </c>
      <c r="J27" s="19">
        <v>510483.96</v>
      </c>
      <c r="K27" s="6">
        <v>3690</v>
      </c>
      <c r="L27" s="19">
        <v>466489.8</v>
      </c>
      <c r="M27" s="6">
        <v>3245</v>
      </c>
      <c r="N27" s="19">
        <v>434116.1</v>
      </c>
      <c r="O27" s="6">
        <v>3524</v>
      </c>
      <c r="P27" s="19">
        <v>471440.72</v>
      </c>
      <c r="Q27" s="6">
        <v>3829</v>
      </c>
      <c r="R27" s="19">
        <v>512243.62</v>
      </c>
      <c r="S27" s="6">
        <v>3689</v>
      </c>
      <c r="T27" s="19">
        <v>493514.42</v>
      </c>
      <c r="U27" s="6">
        <v>3626</v>
      </c>
      <c r="V27" s="19">
        <v>364630.56</v>
      </c>
      <c r="W27" s="6">
        <v>3222</v>
      </c>
      <c r="X27" s="19">
        <v>324004.32</v>
      </c>
      <c r="Y27" s="6">
        <v>3191</v>
      </c>
      <c r="Z27" s="19">
        <v>344619.12</v>
      </c>
      <c r="AA27" s="6">
        <v>3585</v>
      </c>
      <c r="AB27" s="19">
        <v>360507.6</v>
      </c>
      <c r="AC27" s="6">
        <v>4163</v>
      </c>
      <c r="AD27" s="19">
        <v>565501.92000000004</v>
      </c>
      <c r="AE27" s="6">
        <v>4212</v>
      </c>
      <c r="AF27" s="19">
        <v>572158.07999999996</v>
      </c>
      <c r="AG27" s="6">
        <v>4575</v>
      </c>
      <c r="AH27" s="19">
        <v>621468</v>
      </c>
      <c r="AI27" s="6">
        <v>4748</v>
      </c>
      <c r="AJ27" s="19">
        <v>644968.31999999995</v>
      </c>
      <c r="AK27" s="6">
        <v>3820</v>
      </c>
      <c r="AL27" s="19">
        <v>508976.8</v>
      </c>
      <c r="AM27" s="6">
        <v>4049</v>
      </c>
      <c r="AN27" s="19">
        <v>539488.76</v>
      </c>
      <c r="AO27" s="6">
        <v>3945</v>
      </c>
      <c r="AP27" s="19">
        <v>525631.80000000005</v>
      </c>
      <c r="AQ27" s="6">
        <v>2950</v>
      </c>
      <c r="AR27" s="19">
        <v>393058</v>
      </c>
      <c r="AS27" s="6">
        <v>4045</v>
      </c>
      <c r="AT27" s="19">
        <v>512517.86</v>
      </c>
      <c r="AU27" s="6">
        <v>3101</v>
      </c>
      <c r="AV27" s="19">
        <v>392687.79</v>
      </c>
      <c r="AW27" s="6">
        <v>3420</v>
      </c>
      <c r="AX27" s="19">
        <v>433082.5</v>
      </c>
      <c r="AY27" s="6">
        <v>4650</v>
      </c>
      <c r="AZ27" s="19">
        <v>588524.72</v>
      </c>
      <c r="BA27" s="6">
        <v>2784</v>
      </c>
      <c r="BB27" s="19">
        <v>268619.25</v>
      </c>
      <c r="BC27" s="6">
        <v>3067</v>
      </c>
      <c r="BD27" s="19">
        <v>407450.95</v>
      </c>
      <c r="BE27" s="6">
        <v>6244</v>
      </c>
      <c r="BF27" s="19">
        <v>829515.4</v>
      </c>
      <c r="BG27" s="6"/>
      <c r="BH27" s="19"/>
      <c r="BI27" s="6"/>
      <c r="BJ27" s="19"/>
      <c r="BK27" s="6"/>
      <c r="BL27" s="19"/>
      <c r="BM27" s="6"/>
      <c r="BN27" s="19"/>
      <c r="BO27" s="6"/>
      <c r="BP27" s="19"/>
      <c r="BQ27" s="6"/>
      <c r="BR27" s="19"/>
      <c r="BS27" s="6"/>
      <c r="BT27" s="19"/>
      <c r="BU27" s="6">
        <v>107333</v>
      </c>
      <c r="BV27" s="19">
        <v>13706944.440000001</v>
      </c>
    </row>
    <row r="28" spans="2:74" x14ac:dyDescent="0.25">
      <c r="B28" s="7" t="s">
        <v>51</v>
      </c>
      <c r="C28" s="6">
        <v>3309</v>
      </c>
      <c r="D28" s="19">
        <v>839857.29</v>
      </c>
      <c r="E28" s="6">
        <v>3749</v>
      </c>
      <c r="F28" s="19">
        <v>677706.73</v>
      </c>
      <c r="G28" s="6">
        <v>3207</v>
      </c>
      <c r="H28" s="19">
        <v>579729.39</v>
      </c>
      <c r="I28" s="6">
        <v>4237</v>
      </c>
      <c r="J28" s="19">
        <v>765922.49</v>
      </c>
      <c r="K28" s="6">
        <v>3953</v>
      </c>
      <c r="L28" s="19">
        <v>714583.81</v>
      </c>
      <c r="M28" s="6">
        <v>4474</v>
      </c>
      <c r="N28" s="19">
        <v>733691.26</v>
      </c>
      <c r="O28" s="6">
        <v>3973</v>
      </c>
      <c r="P28" s="19">
        <v>651532.27</v>
      </c>
      <c r="Q28" s="6">
        <v>3851</v>
      </c>
      <c r="R28" s="19">
        <v>631525.49</v>
      </c>
      <c r="S28" s="6">
        <v>4074</v>
      </c>
      <c r="T28" s="19">
        <v>668095.26</v>
      </c>
      <c r="U28" s="6">
        <v>4008</v>
      </c>
      <c r="V28" s="19">
        <v>591300.24</v>
      </c>
      <c r="W28" s="6">
        <v>3643</v>
      </c>
      <c r="X28" s="19">
        <v>537451.79</v>
      </c>
      <c r="Y28" s="6">
        <v>3756</v>
      </c>
      <c r="Z28" s="19">
        <v>596611.31999999995</v>
      </c>
      <c r="AA28" s="6">
        <v>4312</v>
      </c>
      <c r="AB28" s="19">
        <v>636149.36</v>
      </c>
      <c r="AC28" s="6">
        <v>4123</v>
      </c>
      <c r="AD28" s="19">
        <v>476124.04</v>
      </c>
      <c r="AE28" s="6">
        <v>4270</v>
      </c>
      <c r="AF28" s="19">
        <v>493099.6</v>
      </c>
      <c r="AG28" s="6">
        <v>3840</v>
      </c>
      <c r="AH28" s="19">
        <v>443443.20000000001</v>
      </c>
      <c r="AI28" s="6">
        <v>3729</v>
      </c>
      <c r="AJ28" s="19">
        <v>430624.92</v>
      </c>
      <c r="AK28" s="6">
        <v>2988</v>
      </c>
      <c r="AL28" s="19">
        <v>357036.12</v>
      </c>
      <c r="AM28" s="6">
        <v>3267</v>
      </c>
      <c r="AN28" s="19">
        <v>390373.83</v>
      </c>
      <c r="AO28" s="6">
        <v>3381</v>
      </c>
      <c r="AP28" s="19">
        <v>403995.69</v>
      </c>
      <c r="AQ28" s="6">
        <v>3906</v>
      </c>
      <c r="AR28" s="19">
        <v>466727.94</v>
      </c>
      <c r="AS28" s="6">
        <v>3194</v>
      </c>
      <c r="AT28" s="19">
        <v>369454.86</v>
      </c>
      <c r="AU28" s="6">
        <v>2516</v>
      </c>
      <c r="AV28" s="19">
        <v>290865.53999999998</v>
      </c>
      <c r="AW28" s="6">
        <v>3752</v>
      </c>
      <c r="AX28" s="19">
        <v>433753.87</v>
      </c>
      <c r="AY28" s="6">
        <v>3593</v>
      </c>
      <c r="AZ28" s="19">
        <v>415149.93</v>
      </c>
      <c r="BA28" s="6">
        <v>3653</v>
      </c>
      <c r="BB28" s="19">
        <v>272519.8</v>
      </c>
      <c r="BC28" s="6">
        <v>3936</v>
      </c>
      <c r="BD28" s="19">
        <v>514671.35999999999</v>
      </c>
      <c r="BE28" s="6">
        <v>8083</v>
      </c>
      <c r="BF28" s="19">
        <v>1056933.08</v>
      </c>
      <c r="BG28" s="6"/>
      <c r="BH28" s="19"/>
      <c r="BI28" s="6"/>
      <c r="BJ28" s="19"/>
      <c r="BK28" s="6"/>
      <c r="BL28" s="19"/>
      <c r="BM28" s="6"/>
      <c r="BN28" s="19"/>
      <c r="BO28" s="6"/>
      <c r="BP28" s="19"/>
      <c r="BQ28" s="6"/>
      <c r="BR28" s="19"/>
      <c r="BS28" s="6"/>
      <c r="BT28" s="19"/>
      <c r="BU28" s="6">
        <v>108777</v>
      </c>
      <c r="BV28" s="19">
        <v>15438930.48</v>
      </c>
    </row>
    <row r="29" spans="2:74" x14ac:dyDescent="0.25">
      <c r="B29" s="7" t="s">
        <v>53</v>
      </c>
      <c r="C29" s="6">
        <v>1648</v>
      </c>
      <c r="D29" s="19">
        <v>258422.88</v>
      </c>
      <c r="E29" s="6">
        <v>935</v>
      </c>
      <c r="F29" s="19">
        <v>141876.9</v>
      </c>
      <c r="G29" s="6">
        <v>1229</v>
      </c>
      <c r="H29" s="19">
        <v>186488.46</v>
      </c>
      <c r="I29" s="6">
        <v>1539</v>
      </c>
      <c r="J29" s="19">
        <v>233527.86</v>
      </c>
      <c r="K29" s="6">
        <v>1380</v>
      </c>
      <c r="L29" s="19">
        <v>209401.2</v>
      </c>
      <c r="M29" s="6">
        <v>1449</v>
      </c>
      <c r="N29" s="19">
        <v>209134.17</v>
      </c>
      <c r="O29" s="6">
        <v>990</v>
      </c>
      <c r="P29" s="19">
        <v>142886.70000000001</v>
      </c>
      <c r="Q29" s="6">
        <v>1048</v>
      </c>
      <c r="R29" s="19">
        <v>151257.84</v>
      </c>
      <c r="S29" s="6">
        <v>1242</v>
      </c>
      <c r="T29" s="19">
        <v>179257.86</v>
      </c>
      <c r="U29" s="6">
        <v>1368</v>
      </c>
      <c r="V29" s="19">
        <v>167867.28</v>
      </c>
      <c r="W29" s="6">
        <v>1421</v>
      </c>
      <c r="X29" s="19">
        <v>174370.91</v>
      </c>
      <c r="Y29" s="6">
        <v>1209</v>
      </c>
      <c r="Z29" s="19">
        <v>161609.07</v>
      </c>
      <c r="AA29" s="6">
        <v>1329</v>
      </c>
      <c r="AB29" s="19">
        <v>163081.59</v>
      </c>
      <c r="AC29" s="6">
        <v>1333</v>
      </c>
      <c r="AD29" s="19">
        <v>166811.62</v>
      </c>
      <c r="AE29" s="6">
        <v>1188</v>
      </c>
      <c r="AF29" s="19">
        <v>148666.32</v>
      </c>
      <c r="AG29" s="6">
        <v>1586</v>
      </c>
      <c r="AH29" s="19">
        <v>198472.04</v>
      </c>
      <c r="AI29" s="6">
        <v>1655</v>
      </c>
      <c r="AJ29" s="19">
        <v>207106.7</v>
      </c>
      <c r="AK29" s="6">
        <v>1669</v>
      </c>
      <c r="AL29" s="19">
        <v>173008.54</v>
      </c>
      <c r="AM29" s="6">
        <v>1535</v>
      </c>
      <c r="AN29" s="19">
        <v>159118.1</v>
      </c>
      <c r="AO29" s="6">
        <v>1559</v>
      </c>
      <c r="AP29" s="19">
        <v>161605.94</v>
      </c>
      <c r="AQ29" s="6">
        <v>1509</v>
      </c>
      <c r="AR29" s="19">
        <v>156422.94</v>
      </c>
      <c r="AS29" s="6">
        <v>1504</v>
      </c>
      <c r="AT29" s="19">
        <v>127978.78</v>
      </c>
      <c r="AU29" s="6">
        <v>1272</v>
      </c>
      <c r="AV29" s="19">
        <v>108176.37</v>
      </c>
      <c r="AW29" s="6">
        <v>1351</v>
      </c>
      <c r="AX29" s="19">
        <v>114894.58</v>
      </c>
      <c r="AY29" s="6">
        <v>1396</v>
      </c>
      <c r="AZ29" s="19">
        <v>118657.95</v>
      </c>
      <c r="BA29" s="6">
        <v>1704</v>
      </c>
      <c r="BB29" s="19">
        <v>157884.13</v>
      </c>
      <c r="BC29" s="6">
        <v>937</v>
      </c>
      <c r="BD29" s="19">
        <v>109797.66</v>
      </c>
      <c r="BE29" s="6">
        <v>1048</v>
      </c>
      <c r="BF29" s="19">
        <v>266115.78000000003</v>
      </c>
      <c r="BG29" s="6">
        <v>1292</v>
      </c>
      <c r="BH29" s="19">
        <v>8085.42</v>
      </c>
      <c r="BI29" s="6">
        <v>1420</v>
      </c>
      <c r="BJ29" s="19">
        <v>151512.98000000001</v>
      </c>
      <c r="BK29" s="6">
        <v>1563</v>
      </c>
      <c r="BL29" s="19">
        <v>166771.01</v>
      </c>
      <c r="BM29" s="6">
        <v>1952</v>
      </c>
      <c r="BN29" s="19">
        <v>208277.03</v>
      </c>
      <c r="BO29" s="6">
        <v>2171</v>
      </c>
      <c r="BP29" s="19">
        <v>231644.18</v>
      </c>
      <c r="BQ29" s="6">
        <v>2864</v>
      </c>
      <c r="BR29" s="19">
        <v>324308.36</v>
      </c>
      <c r="BS29" s="6"/>
      <c r="BT29" s="19"/>
      <c r="BU29" s="6">
        <v>49295</v>
      </c>
      <c r="BV29" s="19">
        <v>5844499.1500000004</v>
      </c>
    </row>
    <row r="30" spans="2:74" x14ac:dyDescent="0.25">
      <c r="B30" s="7" t="s">
        <v>55</v>
      </c>
      <c r="C30" s="6">
        <v>3063</v>
      </c>
      <c r="D30" s="19">
        <v>741460.41</v>
      </c>
      <c r="E30" s="6">
        <v>3135</v>
      </c>
      <c r="F30" s="19">
        <v>529282.05000000005</v>
      </c>
      <c r="G30" s="6">
        <v>2034</v>
      </c>
      <c r="H30" s="19">
        <v>343400.22</v>
      </c>
      <c r="I30" s="6">
        <v>2808</v>
      </c>
      <c r="J30" s="19">
        <v>474074.64</v>
      </c>
      <c r="K30" s="6">
        <v>2736</v>
      </c>
      <c r="L30" s="19">
        <v>461918.88</v>
      </c>
      <c r="M30" s="6">
        <v>2601</v>
      </c>
      <c r="N30" s="19">
        <v>389317.68</v>
      </c>
      <c r="O30" s="6">
        <v>2586</v>
      </c>
      <c r="P30" s="19">
        <v>387072.48</v>
      </c>
      <c r="Q30" s="6">
        <v>2603</v>
      </c>
      <c r="R30" s="19">
        <v>389617.04</v>
      </c>
      <c r="S30" s="6">
        <v>2732</v>
      </c>
      <c r="T30" s="19">
        <v>408925.76</v>
      </c>
      <c r="U30" s="6">
        <v>2905</v>
      </c>
      <c r="V30" s="19">
        <v>325563.34999999998</v>
      </c>
      <c r="W30" s="6">
        <v>2905</v>
      </c>
      <c r="X30" s="19">
        <v>325563.34999999998</v>
      </c>
      <c r="Y30" s="6">
        <v>2714</v>
      </c>
      <c r="Z30" s="19">
        <v>330606.5</v>
      </c>
      <c r="AA30" s="6">
        <v>2564</v>
      </c>
      <c r="AB30" s="19">
        <v>287347.48</v>
      </c>
      <c r="AC30" s="6">
        <v>1786</v>
      </c>
      <c r="AD30" s="19">
        <v>216838.26</v>
      </c>
      <c r="AE30" s="6">
        <v>3038</v>
      </c>
      <c r="AF30" s="19">
        <v>368843.58</v>
      </c>
      <c r="AG30" s="6">
        <v>2785</v>
      </c>
      <c r="AH30" s="19">
        <v>338126.85</v>
      </c>
      <c r="AI30" s="6">
        <v>2726</v>
      </c>
      <c r="AJ30" s="19">
        <v>330963.65999999997</v>
      </c>
      <c r="AK30" s="6">
        <v>2626</v>
      </c>
      <c r="AL30" s="19">
        <v>307583.38</v>
      </c>
      <c r="AM30" s="6">
        <v>2971</v>
      </c>
      <c r="AN30" s="19">
        <v>347993.23</v>
      </c>
      <c r="AO30" s="6">
        <v>2867</v>
      </c>
      <c r="AP30" s="19">
        <v>335811.71</v>
      </c>
      <c r="AQ30" s="6">
        <v>2892</v>
      </c>
      <c r="AR30" s="19">
        <v>338739.96</v>
      </c>
      <c r="AS30" s="6">
        <v>2598</v>
      </c>
      <c r="AT30" s="19">
        <v>289999.86</v>
      </c>
      <c r="AU30" s="6">
        <v>2708</v>
      </c>
      <c r="AV30" s="19">
        <v>302108.17</v>
      </c>
      <c r="AW30" s="6">
        <v>2623</v>
      </c>
      <c r="AX30" s="19">
        <v>292624.71000000002</v>
      </c>
      <c r="AY30" s="6">
        <v>2544</v>
      </c>
      <c r="AZ30" s="19">
        <v>283659.3</v>
      </c>
      <c r="BA30" s="6">
        <v>2314</v>
      </c>
      <c r="BB30" s="19">
        <v>272956.15999999997</v>
      </c>
      <c r="BC30" s="6">
        <v>2972</v>
      </c>
      <c r="BD30" s="19">
        <v>380475.44</v>
      </c>
      <c r="BE30" s="6">
        <v>2794</v>
      </c>
      <c r="BF30" s="19">
        <v>770168.31999999995</v>
      </c>
      <c r="BG30" s="6">
        <v>3222</v>
      </c>
      <c r="BH30" s="19">
        <v>0</v>
      </c>
      <c r="BI30" s="6">
        <v>3076</v>
      </c>
      <c r="BJ30" s="19">
        <v>445416.75</v>
      </c>
      <c r="BK30" s="6">
        <v>2993</v>
      </c>
      <c r="BL30" s="19">
        <v>433398.07</v>
      </c>
      <c r="BM30" s="6">
        <v>879</v>
      </c>
      <c r="BN30" s="19">
        <v>127282.63</v>
      </c>
      <c r="BO30" s="6"/>
      <c r="BP30" s="19"/>
      <c r="BQ30" s="6"/>
      <c r="BR30" s="19"/>
      <c r="BS30" s="6"/>
      <c r="BT30" s="19"/>
      <c r="BU30" s="6">
        <v>85800</v>
      </c>
      <c r="BV30" s="19">
        <v>11577139.880000001</v>
      </c>
    </row>
    <row r="31" spans="2:74" x14ac:dyDescent="0.25">
      <c r="B31" s="7" t="s">
        <v>57</v>
      </c>
      <c r="C31" s="6">
        <v>2080</v>
      </c>
      <c r="D31" s="19">
        <v>309712</v>
      </c>
      <c r="E31" s="6">
        <v>2990</v>
      </c>
      <c r="F31" s="19">
        <v>473017.99999999994</v>
      </c>
      <c r="G31" s="6">
        <v>2232</v>
      </c>
      <c r="H31" s="19">
        <v>353102.4</v>
      </c>
      <c r="I31" s="6">
        <v>2412</v>
      </c>
      <c r="J31" s="19">
        <v>381578.4</v>
      </c>
      <c r="K31" s="6">
        <v>2748</v>
      </c>
      <c r="L31" s="19">
        <v>434733.6</v>
      </c>
      <c r="M31" s="6">
        <v>2878</v>
      </c>
      <c r="N31" s="19">
        <v>420216.78</v>
      </c>
      <c r="O31" s="6">
        <v>3364</v>
      </c>
      <c r="P31" s="19">
        <v>491177.64</v>
      </c>
      <c r="Q31" s="6">
        <v>2431</v>
      </c>
      <c r="R31" s="19">
        <v>354950.31</v>
      </c>
      <c r="S31" s="6">
        <v>2949</v>
      </c>
      <c r="T31" s="19">
        <v>430583.49</v>
      </c>
      <c r="U31" s="6">
        <v>2886</v>
      </c>
      <c r="V31" s="19">
        <v>261644.76</v>
      </c>
      <c r="W31" s="6">
        <v>2864</v>
      </c>
      <c r="X31" s="19">
        <v>259650.24</v>
      </c>
      <c r="Y31" s="6">
        <v>2611</v>
      </c>
      <c r="Z31" s="19">
        <v>236894.58</v>
      </c>
      <c r="AA31" s="6">
        <v>2565</v>
      </c>
      <c r="AB31" s="19">
        <v>232542.9</v>
      </c>
      <c r="AC31" s="6">
        <v>2376</v>
      </c>
      <c r="AD31" s="19">
        <v>257558.39999999999</v>
      </c>
      <c r="AE31" s="6">
        <v>2194</v>
      </c>
      <c r="AF31" s="19">
        <v>237829.6</v>
      </c>
      <c r="AG31" s="6">
        <v>2033</v>
      </c>
      <c r="AH31" s="19">
        <v>220377.2</v>
      </c>
      <c r="AI31" s="6">
        <v>2021</v>
      </c>
      <c r="AJ31" s="19">
        <v>219076.4</v>
      </c>
      <c r="AK31" s="6">
        <v>1777</v>
      </c>
      <c r="AL31" s="19">
        <v>183759.57</v>
      </c>
      <c r="AM31" s="6">
        <v>2128</v>
      </c>
      <c r="AN31" s="19">
        <v>220056.48</v>
      </c>
      <c r="AO31" s="6">
        <v>2145</v>
      </c>
      <c r="AP31" s="19">
        <v>221814.45</v>
      </c>
      <c r="AQ31" s="6">
        <v>2007</v>
      </c>
      <c r="AR31" s="19">
        <v>207543.87</v>
      </c>
      <c r="AS31" s="6">
        <v>2537</v>
      </c>
      <c r="AT31" s="19">
        <v>271122.84999999998</v>
      </c>
      <c r="AU31" s="6">
        <v>2376</v>
      </c>
      <c r="AV31" s="19">
        <v>253774.07</v>
      </c>
      <c r="AW31" s="6">
        <v>2618</v>
      </c>
      <c r="AX31" s="19">
        <v>279620.71999999997</v>
      </c>
      <c r="AY31" s="6">
        <v>2505</v>
      </c>
      <c r="AZ31" s="19">
        <v>267408.17</v>
      </c>
      <c r="BA31" s="6">
        <v>2428</v>
      </c>
      <c r="BB31" s="19">
        <v>237551.6</v>
      </c>
      <c r="BC31" s="6">
        <v>2455</v>
      </c>
      <c r="BD31" s="19">
        <v>261064.7</v>
      </c>
      <c r="BE31" s="6">
        <v>5868</v>
      </c>
      <c r="BF31" s="19">
        <v>624003.12</v>
      </c>
      <c r="BG31" s="6"/>
      <c r="BH31" s="19"/>
      <c r="BI31" s="6"/>
      <c r="BJ31" s="19"/>
      <c r="BK31" s="6"/>
      <c r="BL31" s="19"/>
      <c r="BM31" s="6"/>
      <c r="BN31" s="19"/>
      <c r="BO31" s="6"/>
      <c r="BP31" s="19"/>
      <c r="BQ31" s="6"/>
      <c r="BR31" s="19"/>
      <c r="BS31" s="6"/>
      <c r="BT31" s="19"/>
      <c r="BU31" s="6">
        <v>72478</v>
      </c>
      <c r="BV31" s="19">
        <v>8602366.3000000007</v>
      </c>
    </row>
    <row r="32" spans="2:74" x14ac:dyDescent="0.25">
      <c r="B32" s="7" t="s">
        <v>59</v>
      </c>
      <c r="C32" s="6">
        <v>4210</v>
      </c>
      <c r="D32" s="19">
        <v>670484.6</v>
      </c>
      <c r="E32" s="6">
        <v>4221</v>
      </c>
      <c r="F32" s="19">
        <v>652862.06999999995</v>
      </c>
      <c r="G32" s="6">
        <v>3250</v>
      </c>
      <c r="H32" s="19">
        <v>502677.5</v>
      </c>
      <c r="I32" s="6">
        <v>4615</v>
      </c>
      <c r="J32" s="19">
        <v>713802.05</v>
      </c>
      <c r="K32" s="6">
        <v>4120</v>
      </c>
      <c r="L32" s="19">
        <v>637240.4</v>
      </c>
      <c r="M32" s="6">
        <v>3750</v>
      </c>
      <c r="N32" s="19">
        <v>563100</v>
      </c>
      <c r="O32" s="6">
        <v>3593</v>
      </c>
      <c r="P32" s="19">
        <v>539524.88</v>
      </c>
      <c r="Q32" s="6">
        <v>4180</v>
      </c>
      <c r="R32" s="19">
        <v>627668.80000000005</v>
      </c>
      <c r="S32" s="6">
        <v>4106</v>
      </c>
      <c r="T32" s="19">
        <v>616556.96</v>
      </c>
      <c r="U32" s="6">
        <v>4094</v>
      </c>
      <c r="V32" s="19">
        <v>558053.14</v>
      </c>
      <c r="W32" s="6">
        <v>3707</v>
      </c>
      <c r="X32" s="19">
        <v>505301.17</v>
      </c>
      <c r="Y32" s="6">
        <v>2922</v>
      </c>
      <c r="Z32" s="19">
        <v>398297.82</v>
      </c>
      <c r="AA32" s="6">
        <v>3923</v>
      </c>
      <c r="AB32" s="19">
        <v>534744.13</v>
      </c>
      <c r="AC32" s="6">
        <v>3554</v>
      </c>
      <c r="AD32" s="19">
        <v>458466</v>
      </c>
      <c r="AE32" s="6">
        <v>3606</v>
      </c>
      <c r="AF32" s="19">
        <v>465174</v>
      </c>
      <c r="AG32" s="6">
        <v>3850</v>
      </c>
      <c r="AH32" s="19">
        <v>496650</v>
      </c>
      <c r="AI32" s="6">
        <v>4144</v>
      </c>
      <c r="AJ32" s="19">
        <v>534576</v>
      </c>
      <c r="AK32" s="6">
        <v>3997</v>
      </c>
      <c r="AL32" s="19">
        <v>682120.6</v>
      </c>
      <c r="AM32" s="6"/>
      <c r="AN32" s="19"/>
      <c r="AO32" s="6"/>
      <c r="AP32" s="19"/>
      <c r="AQ32" s="6"/>
      <c r="AR32" s="19"/>
      <c r="AS32" s="6"/>
      <c r="AT32" s="19"/>
      <c r="AU32" s="6"/>
      <c r="AV32" s="19"/>
      <c r="AW32" s="6"/>
      <c r="AX32" s="19"/>
      <c r="AY32" s="6"/>
      <c r="AZ32" s="19"/>
      <c r="BA32" s="6"/>
      <c r="BB32" s="19"/>
      <c r="BC32" s="6"/>
      <c r="BD32" s="19"/>
      <c r="BE32" s="6"/>
      <c r="BF32" s="19"/>
      <c r="BG32" s="6"/>
      <c r="BH32" s="19"/>
      <c r="BI32" s="6"/>
      <c r="BJ32" s="19"/>
      <c r="BK32" s="6"/>
      <c r="BL32" s="19"/>
      <c r="BM32" s="6"/>
      <c r="BN32" s="19"/>
      <c r="BO32" s="6"/>
      <c r="BP32" s="19"/>
      <c r="BQ32" s="6"/>
      <c r="BR32" s="19"/>
      <c r="BS32" s="6"/>
      <c r="BT32" s="19"/>
      <c r="BU32" s="6">
        <v>69842</v>
      </c>
      <c r="BV32" s="19">
        <v>10157300.119999999</v>
      </c>
    </row>
    <row r="33" spans="2:74" x14ac:dyDescent="0.25">
      <c r="B33" s="7" t="s">
        <v>61</v>
      </c>
      <c r="C33" s="6">
        <v>7019</v>
      </c>
      <c r="D33" s="19">
        <v>781986.78999999992</v>
      </c>
      <c r="E33" s="6">
        <v>8618</v>
      </c>
      <c r="F33" s="19">
        <v>1101552.76</v>
      </c>
      <c r="G33" s="6">
        <v>5404</v>
      </c>
      <c r="H33" s="19">
        <v>690739.28</v>
      </c>
      <c r="I33" s="6">
        <v>9316</v>
      </c>
      <c r="J33" s="19">
        <v>1190771.1200000001</v>
      </c>
      <c r="K33" s="6">
        <v>7766</v>
      </c>
      <c r="L33" s="19">
        <v>992650.12</v>
      </c>
      <c r="M33" s="6">
        <v>8016</v>
      </c>
      <c r="N33" s="19">
        <v>862842.24</v>
      </c>
      <c r="O33" s="6">
        <v>6701</v>
      </c>
      <c r="P33" s="19">
        <v>721295.64</v>
      </c>
      <c r="Q33" s="6">
        <v>7819</v>
      </c>
      <c r="R33" s="19">
        <v>841637.16</v>
      </c>
      <c r="S33" s="6">
        <v>8584</v>
      </c>
      <c r="T33" s="19">
        <v>923981.76</v>
      </c>
      <c r="U33" s="6">
        <v>11749</v>
      </c>
      <c r="V33" s="19">
        <v>1083727.76</v>
      </c>
      <c r="W33" s="6">
        <v>6845</v>
      </c>
      <c r="X33" s="19">
        <v>631382.80000000005</v>
      </c>
      <c r="Y33" s="6">
        <v>6072</v>
      </c>
      <c r="Z33" s="19">
        <v>560081.28</v>
      </c>
      <c r="AA33" s="6">
        <v>6406</v>
      </c>
      <c r="AB33" s="19">
        <v>590889.43999999994</v>
      </c>
      <c r="AC33" s="6">
        <v>8592</v>
      </c>
      <c r="AD33" s="19">
        <v>797681.28</v>
      </c>
      <c r="AE33" s="6">
        <v>7790</v>
      </c>
      <c r="AF33" s="19">
        <v>723223.6</v>
      </c>
      <c r="AG33" s="6">
        <v>8393</v>
      </c>
      <c r="AH33" s="19">
        <v>779206.12</v>
      </c>
      <c r="AI33" s="6">
        <v>8236</v>
      </c>
      <c r="AJ33" s="19">
        <v>764630.24</v>
      </c>
      <c r="AK33" s="6">
        <v>7465</v>
      </c>
      <c r="AL33" s="19">
        <v>737019.45</v>
      </c>
      <c r="AM33" s="6">
        <v>9102</v>
      </c>
      <c r="AN33" s="19">
        <v>898640.46</v>
      </c>
      <c r="AO33" s="6">
        <v>7702</v>
      </c>
      <c r="AP33" s="19">
        <v>760418.46</v>
      </c>
      <c r="AQ33" s="6">
        <v>8034</v>
      </c>
      <c r="AR33" s="19">
        <v>793196.82</v>
      </c>
      <c r="AS33" s="6">
        <v>7223</v>
      </c>
      <c r="AT33" s="19">
        <v>612889.14</v>
      </c>
      <c r="AU33" s="6">
        <v>6133</v>
      </c>
      <c r="AV33" s="19">
        <v>520106.69</v>
      </c>
      <c r="AW33" s="6">
        <v>6322</v>
      </c>
      <c r="AX33" s="19">
        <v>536133.4</v>
      </c>
      <c r="AY33" s="6">
        <v>7610</v>
      </c>
      <c r="AZ33" s="19">
        <v>645015.65</v>
      </c>
      <c r="BA33" s="6">
        <v>4895</v>
      </c>
      <c r="BB33" s="19">
        <v>378226.55</v>
      </c>
      <c r="BC33" s="6">
        <v>7490</v>
      </c>
      <c r="BD33" s="19">
        <v>764953.7</v>
      </c>
      <c r="BE33" s="6">
        <v>9425</v>
      </c>
      <c r="BF33" s="19">
        <v>962575.25</v>
      </c>
      <c r="BG33" s="6"/>
      <c r="BH33" s="19"/>
      <c r="BI33" s="6"/>
      <c r="BJ33" s="19"/>
      <c r="BK33" s="6"/>
      <c r="BL33" s="19"/>
      <c r="BM33" s="6"/>
      <c r="BN33" s="19"/>
      <c r="BO33" s="6"/>
      <c r="BP33" s="19"/>
      <c r="BQ33" s="6"/>
      <c r="BR33" s="19"/>
      <c r="BS33" s="6"/>
      <c r="BT33" s="19"/>
      <c r="BU33" s="6">
        <v>214727</v>
      </c>
      <c r="BV33" s="19">
        <v>21647454.960000001</v>
      </c>
    </row>
    <row r="34" spans="2:74" x14ac:dyDescent="0.25">
      <c r="B34" s="7" t="s">
        <v>63</v>
      </c>
      <c r="C34" s="6">
        <v>3496</v>
      </c>
      <c r="D34" s="19">
        <v>520239.76</v>
      </c>
      <c r="E34" s="6">
        <v>3190</v>
      </c>
      <c r="F34" s="19">
        <v>514036.6</v>
      </c>
      <c r="G34" s="6">
        <v>3048</v>
      </c>
      <c r="H34" s="19">
        <v>491154.72</v>
      </c>
      <c r="I34" s="6">
        <v>4281</v>
      </c>
      <c r="J34" s="19">
        <v>689840.34</v>
      </c>
      <c r="K34" s="6">
        <v>3874</v>
      </c>
      <c r="L34" s="19">
        <v>624256.36</v>
      </c>
      <c r="M34" s="6">
        <v>3712</v>
      </c>
      <c r="N34" s="19">
        <v>507430.40000000002</v>
      </c>
      <c r="O34" s="6">
        <v>3495</v>
      </c>
      <c r="P34" s="19">
        <v>477766.5</v>
      </c>
      <c r="Q34" s="6">
        <v>4079</v>
      </c>
      <c r="R34" s="19">
        <v>557599.30000000005</v>
      </c>
      <c r="S34" s="6">
        <v>3693</v>
      </c>
      <c r="T34" s="19">
        <v>504833.1</v>
      </c>
      <c r="U34" s="6">
        <v>3311</v>
      </c>
      <c r="V34" s="19">
        <v>475062.28</v>
      </c>
      <c r="W34" s="6">
        <v>3188</v>
      </c>
      <c r="X34" s="19">
        <v>457414.24</v>
      </c>
      <c r="Y34" s="6">
        <v>3239</v>
      </c>
      <c r="Z34" s="19">
        <v>488836.36</v>
      </c>
      <c r="AA34" s="6">
        <v>3613</v>
      </c>
      <c r="AB34" s="19">
        <v>518393.24</v>
      </c>
      <c r="AC34" s="6">
        <v>3090</v>
      </c>
      <c r="AD34" s="19">
        <v>426080.1</v>
      </c>
      <c r="AE34" s="6">
        <v>2869</v>
      </c>
      <c r="AF34" s="19">
        <v>395606.41</v>
      </c>
      <c r="AG34" s="6">
        <v>2890</v>
      </c>
      <c r="AH34" s="19">
        <v>398502.1</v>
      </c>
      <c r="AI34" s="6">
        <v>2662</v>
      </c>
      <c r="AJ34" s="19">
        <v>367063.18</v>
      </c>
      <c r="AK34" s="6">
        <v>3330</v>
      </c>
      <c r="AL34" s="19">
        <v>428504.4</v>
      </c>
      <c r="AM34" s="6">
        <v>3248</v>
      </c>
      <c r="AN34" s="19">
        <v>417952.64</v>
      </c>
      <c r="AO34" s="6">
        <v>3049</v>
      </c>
      <c r="AP34" s="19">
        <v>392345.32</v>
      </c>
      <c r="AQ34" s="6">
        <v>2533</v>
      </c>
      <c r="AR34" s="19">
        <v>325946.44</v>
      </c>
      <c r="AS34" s="6">
        <v>2290</v>
      </c>
      <c r="AT34" s="19">
        <v>313677.5</v>
      </c>
      <c r="AU34" s="6">
        <v>2529</v>
      </c>
      <c r="AV34" s="19">
        <v>346219.78</v>
      </c>
      <c r="AW34" s="6">
        <v>2183</v>
      </c>
      <c r="AX34" s="19">
        <v>298851.65999999997</v>
      </c>
      <c r="AY34" s="6">
        <v>2461</v>
      </c>
      <c r="AZ34" s="19">
        <v>336729.2</v>
      </c>
      <c r="BA34" s="6">
        <v>3552</v>
      </c>
      <c r="BB34" s="19">
        <v>522937.92</v>
      </c>
      <c r="BC34" s="6">
        <v>1740</v>
      </c>
      <c r="BD34" s="19">
        <v>270900.59999999998</v>
      </c>
      <c r="BE34" s="6">
        <v>2481</v>
      </c>
      <c r="BF34" s="19">
        <v>799001.08</v>
      </c>
      <c r="BG34" s="6">
        <v>2669</v>
      </c>
      <c r="BH34" s="19">
        <v>2802.42</v>
      </c>
      <c r="BI34" s="6">
        <v>2830</v>
      </c>
      <c r="BJ34" s="19">
        <v>390689.99</v>
      </c>
      <c r="BK34" s="6">
        <v>3159</v>
      </c>
      <c r="BL34" s="19">
        <v>436109.43</v>
      </c>
      <c r="BM34" s="6">
        <v>2881</v>
      </c>
      <c r="BN34" s="19">
        <v>397730.7</v>
      </c>
      <c r="BO34" s="6">
        <v>2812</v>
      </c>
      <c r="BP34" s="19">
        <v>388205.04</v>
      </c>
      <c r="BQ34" s="6">
        <v>3796</v>
      </c>
      <c r="BR34" s="19">
        <v>470167.83</v>
      </c>
      <c r="BS34" s="6"/>
      <c r="BT34" s="19"/>
      <c r="BU34" s="6">
        <v>105273</v>
      </c>
      <c r="BV34" s="19">
        <v>14952886.939999999</v>
      </c>
    </row>
    <row r="35" spans="2:74" x14ac:dyDescent="0.25">
      <c r="B35" s="7" t="s">
        <v>65</v>
      </c>
      <c r="C35" s="6">
        <v>6031</v>
      </c>
      <c r="D35" s="19">
        <v>688679.89</v>
      </c>
      <c r="E35" s="6">
        <v>7937</v>
      </c>
      <c r="F35" s="19">
        <v>791874.49</v>
      </c>
      <c r="G35" s="6">
        <v>4922</v>
      </c>
      <c r="H35" s="19">
        <v>491067.94</v>
      </c>
      <c r="I35" s="6">
        <v>6710</v>
      </c>
      <c r="J35" s="19">
        <v>669456.69999999995</v>
      </c>
      <c r="K35" s="6">
        <v>6682</v>
      </c>
      <c r="L35" s="19">
        <v>666663.14</v>
      </c>
      <c r="M35" s="6">
        <v>6964</v>
      </c>
      <c r="N35" s="19">
        <v>863118.16</v>
      </c>
      <c r="O35" s="6">
        <v>6378</v>
      </c>
      <c r="P35" s="19">
        <v>790489.32</v>
      </c>
      <c r="Q35" s="6">
        <v>7309</v>
      </c>
      <c r="R35" s="19">
        <v>905877.46</v>
      </c>
      <c r="S35" s="6">
        <v>8878</v>
      </c>
      <c r="T35" s="19">
        <v>1100339.32</v>
      </c>
      <c r="U35" s="6">
        <v>7042</v>
      </c>
      <c r="V35" s="19">
        <v>874193.88</v>
      </c>
      <c r="W35" s="6">
        <v>6157</v>
      </c>
      <c r="X35" s="19">
        <v>764329.98</v>
      </c>
      <c r="Y35" s="6">
        <v>8234</v>
      </c>
      <c r="Z35" s="19">
        <v>1026886.08</v>
      </c>
      <c r="AA35" s="6">
        <v>7635</v>
      </c>
      <c r="AB35" s="19">
        <v>947808.9</v>
      </c>
      <c r="AC35" s="6">
        <v>9241</v>
      </c>
      <c r="AD35" s="19">
        <v>983796.86</v>
      </c>
      <c r="AE35" s="6">
        <v>8084</v>
      </c>
      <c r="AF35" s="19">
        <v>860622.64</v>
      </c>
      <c r="AG35" s="6">
        <v>6553</v>
      </c>
      <c r="AH35" s="19">
        <v>697632.38</v>
      </c>
      <c r="AI35" s="6">
        <v>7669</v>
      </c>
      <c r="AJ35" s="19">
        <v>816441.74</v>
      </c>
      <c r="AK35" s="6">
        <v>6841</v>
      </c>
      <c r="AL35" s="19">
        <v>732397.46</v>
      </c>
      <c r="AM35" s="6">
        <v>7338</v>
      </c>
      <c r="AN35" s="19">
        <v>785606.28</v>
      </c>
      <c r="AO35" s="6">
        <v>7139</v>
      </c>
      <c r="AP35" s="19">
        <v>764301.34</v>
      </c>
      <c r="AQ35" s="6">
        <v>6675</v>
      </c>
      <c r="AR35" s="19">
        <v>714625.5</v>
      </c>
      <c r="AS35" s="6">
        <v>6621</v>
      </c>
      <c r="AT35" s="19">
        <v>738799.66</v>
      </c>
      <c r="AU35" s="6">
        <v>6375</v>
      </c>
      <c r="AV35" s="19">
        <v>710949</v>
      </c>
      <c r="AW35" s="6">
        <v>6239</v>
      </c>
      <c r="AX35" s="19">
        <v>695780.32</v>
      </c>
      <c r="AY35" s="6">
        <v>7230</v>
      </c>
      <c r="AZ35" s="19">
        <v>805865.71</v>
      </c>
      <c r="BA35" s="6">
        <v>6050</v>
      </c>
      <c r="BB35" s="19">
        <v>455430.66</v>
      </c>
      <c r="BC35" s="6">
        <v>6014</v>
      </c>
      <c r="BD35" s="19">
        <v>664847.69999999995</v>
      </c>
      <c r="BE35" s="6">
        <v>5768</v>
      </c>
      <c r="BF35" s="19">
        <v>1220250.8999999999</v>
      </c>
      <c r="BG35" s="6">
        <v>5644</v>
      </c>
      <c r="BH35" s="19">
        <v>41345.699999999997</v>
      </c>
      <c r="BI35" s="6">
        <v>5216</v>
      </c>
      <c r="BJ35" s="19">
        <v>541475.77</v>
      </c>
      <c r="BK35" s="6">
        <v>6291</v>
      </c>
      <c r="BL35" s="19">
        <v>653071.85</v>
      </c>
      <c r="BM35" s="6">
        <v>6051</v>
      </c>
      <c r="BN35" s="19">
        <v>628157.32999999996</v>
      </c>
      <c r="BO35" s="6">
        <v>5617</v>
      </c>
      <c r="BP35" s="19">
        <v>583103.56999999995</v>
      </c>
      <c r="BQ35" s="6">
        <v>6370</v>
      </c>
      <c r="BR35" s="19">
        <v>697202.81</v>
      </c>
      <c r="BS35" s="6">
        <v>5947</v>
      </c>
      <c r="BT35" s="19">
        <v>652656.25</v>
      </c>
      <c r="BU35" s="6">
        <v>235852</v>
      </c>
      <c r="BV35" s="19">
        <v>26025146.690000001</v>
      </c>
    </row>
    <row r="36" spans="2:74" x14ac:dyDescent="0.25">
      <c r="B36" s="7" t="s">
        <v>67</v>
      </c>
      <c r="C36" s="6">
        <v>2195</v>
      </c>
      <c r="D36" s="19">
        <v>565607.6</v>
      </c>
      <c r="E36" s="6">
        <v>3183</v>
      </c>
      <c r="F36" s="19">
        <v>458861.27999999997</v>
      </c>
      <c r="G36" s="6">
        <v>2636</v>
      </c>
      <c r="H36" s="19">
        <v>380005.76</v>
      </c>
      <c r="I36" s="6">
        <v>2647</v>
      </c>
      <c r="J36" s="19">
        <v>381591.52</v>
      </c>
      <c r="K36" s="6">
        <v>2207</v>
      </c>
      <c r="L36" s="19">
        <v>318161.12</v>
      </c>
      <c r="M36" s="6">
        <v>2160</v>
      </c>
      <c r="N36" s="19">
        <v>305121.59999999998</v>
      </c>
      <c r="O36" s="6">
        <v>2217</v>
      </c>
      <c r="P36" s="19">
        <v>313173.42</v>
      </c>
      <c r="Q36" s="6">
        <v>3461</v>
      </c>
      <c r="R36" s="19">
        <v>488900.86</v>
      </c>
      <c r="S36" s="6">
        <v>2944</v>
      </c>
      <c r="T36" s="19">
        <v>415869.44</v>
      </c>
      <c r="U36" s="6">
        <v>2841</v>
      </c>
      <c r="V36" s="19">
        <v>386376</v>
      </c>
      <c r="W36" s="6">
        <v>2680</v>
      </c>
      <c r="X36" s="19">
        <v>364480</v>
      </c>
      <c r="Y36" s="6">
        <v>2915</v>
      </c>
      <c r="Z36" s="19">
        <v>399024</v>
      </c>
      <c r="AA36" s="6">
        <v>3387</v>
      </c>
      <c r="AB36" s="19">
        <v>460632</v>
      </c>
      <c r="AC36" s="6">
        <v>3370</v>
      </c>
      <c r="AD36" s="19">
        <v>446895.7</v>
      </c>
      <c r="AE36" s="6">
        <v>3121</v>
      </c>
      <c r="AF36" s="19">
        <v>413875.81</v>
      </c>
      <c r="AG36" s="6">
        <v>3069</v>
      </c>
      <c r="AH36" s="19">
        <v>406980.09</v>
      </c>
      <c r="AI36" s="6">
        <v>2795</v>
      </c>
      <c r="AJ36" s="19">
        <v>370644.95</v>
      </c>
      <c r="AK36" s="6">
        <v>2231</v>
      </c>
      <c r="AL36" s="19">
        <v>311425.28999999998</v>
      </c>
      <c r="AM36" s="6">
        <v>2789</v>
      </c>
      <c r="AN36" s="19">
        <v>389316.51</v>
      </c>
      <c r="AO36" s="6">
        <v>2724</v>
      </c>
      <c r="AP36" s="19">
        <v>380243.16</v>
      </c>
      <c r="AQ36" s="6">
        <v>2451</v>
      </c>
      <c r="AR36" s="19">
        <v>342135.09</v>
      </c>
      <c r="AS36" s="6">
        <v>2929</v>
      </c>
      <c r="AT36" s="19">
        <v>365027.95</v>
      </c>
      <c r="AU36" s="6">
        <v>2899</v>
      </c>
      <c r="AV36" s="19">
        <v>361085.57</v>
      </c>
      <c r="AW36" s="6">
        <v>2883</v>
      </c>
      <c r="AX36" s="19">
        <v>359091.77</v>
      </c>
      <c r="AY36" s="6">
        <v>2782</v>
      </c>
      <c r="AZ36" s="19">
        <v>346326.05</v>
      </c>
      <c r="BA36" s="6">
        <v>2658</v>
      </c>
      <c r="BB36" s="19">
        <v>405437.6</v>
      </c>
      <c r="BC36" s="6">
        <v>3070</v>
      </c>
      <c r="BD36" s="19">
        <v>473240.5</v>
      </c>
      <c r="BE36" s="6">
        <v>3483</v>
      </c>
      <c r="BF36" s="19">
        <v>975152.9</v>
      </c>
      <c r="BG36" s="6">
        <v>3055</v>
      </c>
      <c r="BH36" s="19">
        <v>32679.8</v>
      </c>
      <c r="BI36" s="6">
        <v>2908</v>
      </c>
      <c r="BJ36" s="19">
        <v>414614.77</v>
      </c>
      <c r="BK36" s="6">
        <v>3091</v>
      </c>
      <c r="BL36" s="19">
        <v>440706.44</v>
      </c>
      <c r="BM36" s="6">
        <v>3268</v>
      </c>
      <c r="BN36" s="19">
        <v>465942.62</v>
      </c>
      <c r="BO36" s="6">
        <v>2741</v>
      </c>
      <c r="BP36" s="19">
        <v>390804.38</v>
      </c>
      <c r="BQ36" s="6">
        <v>2679</v>
      </c>
      <c r="BR36" s="19">
        <v>368120.51</v>
      </c>
      <c r="BS36" s="6">
        <v>2840</v>
      </c>
      <c r="BT36" s="19">
        <v>390243.46</v>
      </c>
      <c r="BU36" s="6">
        <v>99309</v>
      </c>
      <c r="BV36" s="19">
        <v>14087795.519999994</v>
      </c>
    </row>
    <row r="37" spans="2:74" x14ac:dyDescent="0.25">
      <c r="B37" s="7" t="s">
        <v>69</v>
      </c>
      <c r="C37" s="6">
        <v>6133</v>
      </c>
      <c r="D37" s="19">
        <v>1052054.82</v>
      </c>
      <c r="E37" s="6">
        <v>7236</v>
      </c>
      <c r="F37" s="19">
        <v>1007613</v>
      </c>
      <c r="G37" s="6">
        <v>5588</v>
      </c>
      <c r="H37" s="19">
        <v>778129</v>
      </c>
      <c r="I37" s="6">
        <v>6951</v>
      </c>
      <c r="J37" s="19">
        <v>967926.75</v>
      </c>
      <c r="K37" s="6">
        <v>6160</v>
      </c>
      <c r="L37" s="19">
        <v>857780</v>
      </c>
      <c r="M37" s="6">
        <v>5862</v>
      </c>
      <c r="N37" s="19">
        <v>734215.5</v>
      </c>
      <c r="O37" s="6">
        <v>5227</v>
      </c>
      <c r="P37" s="19">
        <v>654681.75</v>
      </c>
      <c r="Q37" s="6">
        <v>6514</v>
      </c>
      <c r="R37" s="19">
        <v>815878.5</v>
      </c>
      <c r="S37" s="6">
        <v>6043</v>
      </c>
      <c r="T37" s="19">
        <v>756885.75</v>
      </c>
      <c r="U37" s="6">
        <v>5733</v>
      </c>
      <c r="V37" s="19">
        <v>651154.14</v>
      </c>
      <c r="W37" s="6">
        <v>6263</v>
      </c>
      <c r="X37" s="19">
        <v>711351.54</v>
      </c>
      <c r="Y37" s="6">
        <v>7434</v>
      </c>
      <c r="Z37" s="19">
        <v>845148.78</v>
      </c>
      <c r="AA37" s="6">
        <v>6021</v>
      </c>
      <c r="AB37" s="19">
        <v>683865.18</v>
      </c>
      <c r="AC37" s="6">
        <v>5768</v>
      </c>
      <c r="AD37" s="19">
        <v>691929.28</v>
      </c>
      <c r="AE37" s="6">
        <v>5936</v>
      </c>
      <c r="AF37" s="19">
        <v>712082.56</v>
      </c>
      <c r="AG37" s="6">
        <v>6012</v>
      </c>
      <c r="AH37" s="19">
        <v>721199.52</v>
      </c>
      <c r="AI37" s="6">
        <v>6500</v>
      </c>
      <c r="AJ37" s="19">
        <v>779740</v>
      </c>
      <c r="AK37" s="6">
        <v>5366</v>
      </c>
      <c r="AL37" s="19">
        <v>601582.26</v>
      </c>
      <c r="AM37" s="6">
        <v>5837</v>
      </c>
      <c r="AN37" s="19">
        <v>654386.06999999995</v>
      </c>
      <c r="AO37" s="6">
        <v>4957</v>
      </c>
      <c r="AP37" s="19">
        <v>555729.27</v>
      </c>
      <c r="AQ37" s="6">
        <v>5580</v>
      </c>
      <c r="AR37" s="19">
        <v>625573.80000000005</v>
      </c>
      <c r="AS37" s="6">
        <v>5683</v>
      </c>
      <c r="AT37" s="19">
        <v>595288.21</v>
      </c>
      <c r="AU37" s="6">
        <v>5827</v>
      </c>
      <c r="AV37" s="19">
        <v>610028.05000000005</v>
      </c>
      <c r="AW37" s="6">
        <v>5557</v>
      </c>
      <c r="AX37" s="19">
        <v>581760.30000000005</v>
      </c>
      <c r="AY37" s="6">
        <v>5088</v>
      </c>
      <c r="AZ37" s="19">
        <v>532375.43999999994</v>
      </c>
      <c r="BA37" s="6">
        <v>6539</v>
      </c>
      <c r="BB37" s="19">
        <v>698704.25</v>
      </c>
      <c r="BC37" s="6">
        <v>5057</v>
      </c>
      <c r="BD37" s="19">
        <v>677435.72</v>
      </c>
      <c r="BE37" s="6">
        <v>7048</v>
      </c>
      <c r="BF37" s="19">
        <v>944150.08</v>
      </c>
      <c r="BG37" s="6">
        <v>5605</v>
      </c>
      <c r="BH37" s="19">
        <v>750845.8</v>
      </c>
      <c r="BI37" s="6">
        <v>5457</v>
      </c>
      <c r="BJ37" s="19">
        <v>860570.64</v>
      </c>
      <c r="BK37" s="6">
        <v>3131</v>
      </c>
      <c r="BL37" s="19">
        <v>493759.7</v>
      </c>
      <c r="BM37" s="6"/>
      <c r="BN37" s="19"/>
      <c r="BO37" s="6"/>
      <c r="BP37" s="19"/>
      <c r="BQ37" s="6"/>
      <c r="BR37" s="19"/>
      <c r="BS37" s="6"/>
      <c r="BT37" s="19"/>
      <c r="BU37" s="6">
        <v>182113</v>
      </c>
      <c r="BV37" s="19">
        <v>22603825.66</v>
      </c>
    </row>
    <row r="38" spans="2:74" x14ac:dyDescent="0.25">
      <c r="B38" s="7" t="s">
        <v>71</v>
      </c>
      <c r="C38" s="6">
        <v>3720</v>
      </c>
      <c r="D38" s="19">
        <v>852847.2</v>
      </c>
      <c r="E38" s="6">
        <v>4487</v>
      </c>
      <c r="F38" s="19">
        <v>633025.96000000008</v>
      </c>
      <c r="G38" s="6">
        <v>2493</v>
      </c>
      <c r="H38" s="19">
        <v>351712.44</v>
      </c>
      <c r="I38" s="6">
        <v>3941</v>
      </c>
      <c r="J38" s="19">
        <v>555996.28</v>
      </c>
      <c r="K38" s="6">
        <v>3098</v>
      </c>
      <c r="L38" s="19">
        <v>437065.84</v>
      </c>
      <c r="M38" s="6">
        <v>2924</v>
      </c>
      <c r="N38" s="19">
        <v>360383</v>
      </c>
      <c r="O38" s="6">
        <v>3024</v>
      </c>
      <c r="P38" s="19">
        <v>372708</v>
      </c>
      <c r="Q38" s="6">
        <v>3432</v>
      </c>
      <c r="R38" s="19">
        <v>422994</v>
      </c>
      <c r="S38" s="6">
        <v>3809</v>
      </c>
      <c r="T38" s="19">
        <v>469459.25</v>
      </c>
      <c r="U38" s="6">
        <v>4041</v>
      </c>
      <c r="V38" s="19">
        <v>388097.64</v>
      </c>
      <c r="W38" s="6">
        <v>3949</v>
      </c>
      <c r="X38" s="19">
        <v>379261.96</v>
      </c>
      <c r="Y38" s="6">
        <v>5151</v>
      </c>
      <c r="Z38" s="19">
        <v>496046.6</v>
      </c>
      <c r="AA38" s="6">
        <v>4841</v>
      </c>
      <c r="AB38" s="19">
        <v>464929.64</v>
      </c>
      <c r="AC38" s="6">
        <v>4911</v>
      </c>
      <c r="AD38" s="19">
        <v>577582.71</v>
      </c>
      <c r="AE38" s="6">
        <v>4619</v>
      </c>
      <c r="AF38" s="19">
        <v>543240.59</v>
      </c>
      <c r="AG38" s="6">
        <v>4959</v>
      </c>
      <c r="AH38" s="19">
        <v>583227.99</v>
      </c>
      <c r="AI38" s="6">
        <v>4692</v>
      </c>
      <c r="AJ38" s="19">
        <v>551826.12</v>
      </c>
      <c r="AK38" s="6">
        <v>4476</v>
      </c>
      <c r="AL38" s="19">
        <v>516172.32</v>
      </c>
      <c r="AM38" s="6">
        <v>4129</v>
      </c>
      <c r="AN38" s="19">
        <v>476156.28</v>
      </c>
      <c r="AO38" s="6">
        <v>3718</v>
      </c>
      <c r="AP38" s="19">
        <v>428759.76</v>
      </c>
      <c r="AQ38" s="6">
        <v>4106</v>
      </c>
      <c r="AR38" s="19">
        <v>473503.92</v>
      </c>
      <c r="AS38" s="6">
        <v>4032</v>
      </c>
      <c r="AT38" s="19">
        <v>428472.2</v>
      </c>
      <c r="AU38" s="6">
        <v>3906</v>
      </c>
      <c r="AV38" s="19">
        <v>414848.5</v>
      </c>
      <c r="AW38" s="6">
        <v>3405</v>
      </c>
      <c r="AX38" s="19">
        <v>361637.37</v>
      </c>
      <c r="AY38" s="6">
        <v>3057</v>
      </c>
      <c r="AZ38" s="19">
        <v>324503.09999999998</v>
      </c>
      <c r="BA38" s="6">
        <v>3211</v>
      </c>
      <c r="BB38" s="19">
        <v>305512.68</v>
      </c>
      <c r="BC38" s="6">
        <v>2687</v>
      </c>
      <c r="BD38" s="19">
        <v>336197.44</v>
      </c>
      <c r="BE38" s="6">
        <v>2123</v>
      </c>
      <c r="BF38" s="19">
        <v>535263.36</v>
      </c>
      <c r="BG38" s="6">
        <v>2306</v>
      </c>
      <c r="BH38" s="19">
        <v>18893.12</v>
      </c>
      <c r="BI38" s="6">
        <v>2566</v>
      </c>
      <c r="BJ38" s="19">
        <v>311131.5</v>
      </c>
      <c r="BK38" s="6">
        <v>2557</v>
      </c>
      <c r="BL38" s="19">
        <v>310040.34000000003</v>
      </c>
      <c r="BM38" s="6">
        <v>2446</v>
      </c>
      <c r="BN38" s="19">
        <v>296581.40999999997</v>
      </c>
      <c r="BO38" s="6">
        <v>2042</v>
      </c>
      <c r="BP38" s="19">
        <v>247595.76</v>
      </c>
      <c r="BQ38" s="6"/>
      <c r="BR38" s="19"/>
      <c r="BS38" s="6"/>
      <c r="BT38" s="19"/>
      <c r="BU38" s="6">
        <v>118858</v>
      </c>
      <c r="BV38" s="19">
        <v>14225674.280000001</v>
      </c>
    </row>
    <row r="39" spans="2:74" x14ac:dyDescent="0.25">
      <c r="B39" s="7" t="s">
        <v>73</v>
      </c>
      <c r="C39" s="6">
        <v>387</v>
      </c>
      <c r="D39" s="19">
        <v>145090.17000000001</v>
      </c>
      <c r="E39" s="6">
        <v>739</v>
      </c>
      <c r="F39" s="19">
        <v>67685.010000000009</v>
      </c>
      <c r="G39" s="6">
        <v>449</v>
      </c>
      <c r="H39" s="19">
        <v>41123.910000000003</v>
      </c>
      <c r="I39" s="6">
        <v>737</v>
      </c>
      <c r="J39" s="19">
        <v>67501.83</v>
      </c>
      <c r="K39" s="6">
        <v>392</v>
      </c>
      <c r="L39" s="19">
        <v>35903.279999999999</v>
      </c>
      <c r="M39" s="6">
        <v>366</v>
      </c>
      <c r="N39" s="19">
        <v>61089.06</v>
      </c>
      <c r="O39" s="6">
        <v>271</v>
      </c>
      <c r="P39" s="19">
        <v>45232.61</v>
      </c>
      <c r="Q39" s="6">
        <v>273</v>
      </c>
      <c r="R39" s="19">
        <v>45566.43</v>
      </c>
      <c r="S39" s="6">
        <v>362</v>
      </c>
      <c r="T39" s="19">
        <v>60421.42</v>
      </c>
      <c r="U39" s="6">
        <v>193</v>
      </c>
      <c r="V39" s="19">
        <v>29424.78</v>
      </c>
      <c r="W39" s="6">
        <v>300</v>
      </c>
      <c r="X39" s="19">
        <v>45738</v>
      </c>
      <c r="Y39" s="6">
        <v>428</v>
      </c>
      <c r="Z39" s="19">
        <v>65252.88</v>
      </c>
      <c r="AA39" s="6">
        <v>379</v>
      </c>
      <c r="AB39" s="19">
        <v>57782.34</v>
      </c>
      <c r="AC39" s="6">
        <v>452</v>
      </c>
      <c r="AD39" s="19">
        <v>42370.48</v>
      </c>
      <c r="AE39" s="6">
        <v>458</v>
      </c>
      <c r="AF39" s="19">
        <v>42932.92</v>
      </c>
      <c r="AG39" s="6">
        <v>508</v>
      </c>
      <c r="AH39" s="19">
        <v>47619.92</v>
      </c>
      <c r="AI39" s="6">
        <v>503</v>
      </c>
      <c r="AJ39" s="19">
        <v>47151.22</v>
      </c>
      <c r="AK39" s="6">
        <v>256</v>
      </c>
      <c r="AL39" s="19">
        <v>27806.720000000001</v>
      </c>
      <c r="AM39" s="6">
        <v>299</v>
      </c>
      <c r="AN39" s="19">
        <v>32477.38</v>
      </c>
      <c r="AO39" s="6">
        <v>91</v>
      </c>
      <c r="AP39" s="19">
        <v>9884.42</v>
      </c>
      <c r="AQ39" s="6">
        <v>257</v>
      </c>
      <c r="AR39" s="19">
        <v>27915.34</v>
      </c>
      <c r="AS39" s="6">
        <v>391</v>
      </c>
      <c r="AT39" s="19">
        <v>70035.33</v>
      </c>
      <c r="AU39" s="6">
        <v>519</v>
      </c>
      <c r="AV39" s="19">
        <v>92910.1</v>
      </c>
      <c r="AW39" s="6">
        <v>1067</v>
      </c>
      <c r="AX39" s="19">
        <v>191011.22</v>
      </c>
      <c r="AY39" s="6"/>
      <c r="AZ39" s="19"/>
      <c r="BA39" s="6"/>
      <c r="BB39" s="19"/>
      <c r="BC39" s="6"/>
      <c r="BD39" s="19"/>
      <c r="BE39" s="6"/>
      <c r="BF39" s="19"/>
      <c r="BG39" s="6"/>
      <c r="BH39" s="19"/>
      <c r="BI39" s="6"/>
      <c r="BJ39" s="19"/>
      <c r="BK39" s="6"/>
      <c r="BL39" s="19"/>
      <c r="BM39" s="6"/>
      <c r="BN39" s="19"/>
      <c r="BO39" s="6"/>
      <c r="BP39" s="19"/>
      <c r="BQ39" s="6"/>
      <c r="BR39" s="19"/>
      <c r="BS39" s="6"/>
      <c r="BT39" s="19"/>
      <c r="BU39" s="6">
        <v>10077</v>
      </c>
      <c r="BV39" s="19">
        <v>1399926.77</v>
      </c>
    </row>
    <row r="40" spans="2:74" x14ac:dyDescent="0.25">
      <c r="B40" s="7" t="s">
        <v>75</v>
      </c>
      <c r="C40" s="6">
        <v>4337</v>
      </c>
      <c r="D40" s="19">
        <v>522435.01999999996</v>
      </c>
      <c r="E40" s="6">
        <v>4999</v>
      </c>
      <c r="F40" s="19">
        <v>542791.42000000004</v>
      </c>
      <c r="G40" s="6">
        <v>3336</v>
      </c>
      <c r="H40" s="19">
        <v>362222.88</v>
      </c>
      <c r="I40" s="6">
        <v>4652</v>
      </c>
      <c r="J40" s="19">
        <v>505114.16</v>
      </c>
      <c r="K40" s="6">
        <v>3747</v>
      </c>
      <c r="L40" s="19">
        <v>406849.26</v>
      </c>
      <c r="M40" s="6">
        <v>4259</v>
      </c>
      <c r="N40" s="19">
        <v>493405.15</v>
      </c>
      <c r="O40" s="6">
        <v>3982</v>
      </c>
      <c r="P40" s="19">
        <v>461314.7</v>
      </c>
      <c r="Q40" s="6">
        <v>4495</v>
      </c>
      <c r="R40" s="19">
        <v>520745.75</v>
      </c>
      <c r="S40" s="6">
        <v>4390</v>
      </c>
      <c r="T40" s="19">
        <v>508581.5</v>
      </c>
      <c r="U40" s="6">
        <v>4394</v>
      </c>
      <c r="V40" s="19">
        <v>499378.1</v>
      </c>
      <c r="W40" s="6">
        <v>4682</v>
      </c>
      <c r="X40" s="19">
        <v>532109.30000000005</v>
      </c>
      <c r="Y40" s="6">
        <v>3308</v>
      </c>
      <c r="Z40" s="19">
        <v>380045.6</v>
      </c>
      <c r="AA40" s="6">
        <v>4492</v>
      </c>
      <c r="AB40" s="19">
        <v>510515.8</v>
      </c>
      <c r="AC40" s="6">
        <v>4971</v>
      </c>
      <c r="AD40" s="19">
        <v>634299.6</v>
      </c>
      <c r="AE40" s="6">
        <v>3962</v>
      </c>
      <c r="AF40" s="19">
        <v>505551.2</v>
      </c>
      <c r="AG40" s="6">
        <v>4111</v>
      </c>
      <c r="AH40" s="19">
        <v>524563.6</v>
      </c>
      <c r="AI40" s="6">
        <v>3318</v>
      </c>
      <c r="AJ40" s="19">
        <v>423376.8</v>
      </c>
      <c r="AK40" s="6">
        <v>1885</v>
      </c>
      <c r="AL40" s="19">
        <v>289724.5</v>
      </c>
      <c r="AM40" s="6">
        <v>1786</v>
      </c>
      <c r="AN40" s="19">
        <v>274508.2</v>
      </c>
      <c r="AO40" s="6">
        <v>1580</v>
      </c>
      <c r="AP40" s="19">
        <v>242846</v>
      </c>
      <c r="AQ40" s="6">
        <v>1810</v>
      </c>
      <c r="AR40" s="19">
        <v>278197</v>
      </c>
      <c r="AS40" s="6">
        <v>1880</v>
      </c>
      <c r="AT40" s="19">
        <v>200159.41</v>
      </c>
      <c r="AU40" s="6">
        <v>1726</v>
      </c>
      <c r="AV40" s="19">
        <v>183659.8</v>
      </c>
      <c r="AW40" s="6">
        <v>1207</v>
      </c>
      <c r="AX40" s="19">
        <v>128433.85</v>
      </c>
      <c r="AY40" s="6">
        <v>1210</v>
      </c>
      <c r="AZ40" s="19">
        <v>128684.08</v>
      </c>
      <c r="BA40" s="6">
        <v>901</v>
      </c>
      <c r="BB40" s="19">
        <v>116128.75</v>
      </c>
      <c r="BC40" s="6">
        <v>965</v>
      </c>
      <c r="BD40" s="19">
        <v>131211.04999999999</v>
      </c>
      <c r="BE40" s="6">
        <v>1013</v>
      </c>
      <c r="BF40" s="19">
        <v>292879.38</v>
      </c>
      <c r="BG40" s="6">
        <v>1264</v>
      </c>
      <c r="BH40" s="19">
        <v>16724.310000000001</v>
      </c>
      <c r="BI40" s="6">
        <v>1481</v>
      </c>
      <c r="BJ40" s="19">
        <v>162630</v>
      </c>
      <c r="BK40" s="6">
        <v>1707</v>
      </c>
      <c r="BL40" s="19">
        <v>187447.21</v>
      </c>
      <c r="BM40" s="6">
        <v>1465</v>
      </c>
      <c r="BN40" s="19">
        <v>160872.95999999999</v>
      </c>
      <c r="BO40" s="6">
        <v>1867</v>
      </c>
      <c r="BP40" s="19">
        <v>205016.95</v>
      </c>
      <c r="BQ40" s="6">
        <v>1274</v>
      </c>
      <c r="BR40" s="19">
        <v>188986.45</v>
      </c>
      <c r="BS40" s="6">
        <v>800</v>
      </c>
      <c r="BT40" s="19">
        <v>117840.33</v>
      </c>
      <c r="BU40" s="6">
        <v>97256</v>
      </c>
      <c r="BV40" s="19">
        <v>11639250.069999998</v>
      </c>
    </row>
    <row r="41" spans="2:74" x14ac:dyDescent="0.25">
      <c r="B41" s="7" t="s">
        <v>77</v>
      </c>
      <c r="C41" s="6">
        <v>5213</v>
      </c>
      <c r="D41" s="19">
        <v>1405841.84</v>
      </c>
      <c r="E41" s="6">
        <v>5965</v>
      </c>
      <c r="F41" s="19">
        <v>890455.2</v>
      </c>
      <c r="G41" s="6">
        <v>3818</v>
      </c>
      <c r="H41" s="19">
        <v>569951.04</v>
      </c>
      <c r="I41" s="6">
        <v>5702</v>
      </c>
      <c r="J41" s="19">
        <v>851194.56</v>
      </c>
      <c r="K41" s="6">
        <v>4763</v>
      </c>
      <c r="L41" s="19">
        <v>711020.64</v>
      </c>
      <c r="M41" s="6">
        <v>5890</v>
      </c>
      <c r="N41" s="19">
        <v>815706.1</v>
      </c>
      <c r="O41" s="6">
        <v>4440</v>
      </c>
      <c r="P41" s="19">
        <v>614895.6</v>
      </c>
      <c r="Q41" s="6">
        <v>4417</v>
      </c>
      <c r="R41" s="19">
        <v>611710.32999999996</v>
      </c>
      <c r="S41" s="6">
        <v>5273</v>
      </c>
      <c r="T41" s="19">
        <v>730257.77</v>
      </c>
      <c r="U41" s="6">
        <v>5415</v>
      </c>
      <c r="V41" s="19">
        <v>741205.2</v>
      </c>
      <c r="W41" s="6">
        <v>4087</v>
      </c>
      <c r="X41" s="19">
        <v>559428.56000000006</v>
      </c>
      <c r="Y41" s="6">
        <v>5175</v>
      </c>
      <c r="Z41" s="19">
        <v>709312.16</v>
      </c>
      <c r="AA41" s="6">
        <v>5023</v>
      </c>
      <c r="AB41" s="19">
        <v>687548.24</v>
      </c>
      <c r="AC41" s="6">
        <v>5513</v>
      </c>
      <c r="AD41" s="19">
        <v>721761.96</v>
      </c>
      <c r="AE41" s="6">
        <v>5144</v>
      </c>
      <c r="AF41" s="19">
        <v>673452.48</v>
      </c>
      <c r="AG41" s="6">
        <v>5195</v>
      </c>
      <c r="AH41" s="19">
        <v>680129.4</v>
      </c>
      <c r="AI41" s="6">
        <v>4652</v>
      </c>
      <c r="AJ41" s="19">
        <v>609039.84</v>
      </c>
      <c r="AK41" s="6">
        <v>3858</v>
      </c>
      <c r="AL41" s="19">
        <v>504124.86</v>
      </c>
      <c r="AM41" s="6">
        <v>5410</v>
      </c>
      <c r="AN41" s="19">
        <v>706924.7</v>
      </c>
      <c r="AO41" s="6">
        <v>5156</v>
      </c>
      <c r="AP41" s="19">
        <v>673734.52</v>
      </c>
      <c r="AQ41" s="6">
        <v>4320</v>
      </c>
      <c r="AR41" s="19">
        <v>564494.4</v>
      </c>
      <c r="AS41" s="6">
        <v>4875</v>
      </c>
      <c r="AT41" s="19">
        <v>697236.99</v>
      </c>
      <c r="AU41" s="6">
        <v>4431</v>
      </c>
      <c r="AV41" s="19">
        <v>633377.62</v>
      </c>
      <c r="AW41" s="6">
        <v>3927</v>
      </c>
      <c r="AX41" s="19">
        <v>561333.24</v>
      </c>
      <c r="AY41" s="6">
        <v>4299</v>
      </c>
      <c r="AZ41" s="19">
        <v>614178.38</v>
      </c>
      <c r="BA41" s="6">
        <v>3887</v>
      </c>
      <c r="BB41" s="19">
        <v>660974.18000000005</v>
      </c>
      <c r="BC41" s="6">
        <v>3110</v>
      </c>
      <c r="BD41" s="19">
        <v>557125.4</v>
      </c>
      <c r="BE41" s="6">
        <v>2957</v>
      </c>
      <c r="BF41" s="19">
        <v>1044207.06</v>
      </c>
      <c r="BG41" s="6">
        <v>3136</v>
      </c>
      <c r="BH41" s="19">
        <v>47292.959999999999</v>
      </c>
      <c r="BI41" s="6">
        <v>3094</v>
      </c>
      <c r="BJ41" s="19">
        <v>480464.19</v>
      </c>
      <c r="BK41" s="6">
        <v>2794</v>
      </c>
      <c r="BL41" s="19">
        <v>433877.46</v>
      </c>
      <c r="BM41" s="6">
        <v>2371</v>
      </c>
      <c r="BN41" s="19">
        <v>368190.21</v>
      </c>
      <c r="BO41" s="6">
        <v>2071</v>
      </c>
      <c r="BP41" s="19">
        <v>321603.52</v>
      </c>
      <c r="BQ41" s="6">
        <v>2349</v>
      </c>
      <c r="BR41" s="19">
        <v>375376.53</v>
      </c>
      <c r="BS41" s="6">
        <v>2542</v>
      </c>
      <c r="BT41" s="19">
        <v>406218.45</v>
      </c>
      <c r="BU41" s="6">
        <v>150272</v>
      </c>
      <c r="BV41" s="19">
        <v>22233645.59</v>
      </c>
    </row>
    <row r="42" spans="2:74" x14ac:dyDescent="0.25">
      <c r="B42" s="7" t="s">
        <v>79</v>
      </c>
      <c r="C42" s="6">
        <v>6888</v>
      </c>
      <c r="D42" s="19">
        <v>1590370.3199999998</v>
      </c>
      <c r="E42" s="6">
        <v>4646</v>
      </c>
      <c r="F42" s="19">
        <v>813003.54</v>
      </c>
      <c r="G42" s="6">
        <v>5209</v>
      </c>
      <c r="H42" s="19">
        <v>911522.91</v>
      </c>
      <c r="I42" s="6">
        <v>5441</v>
      </c>
      <c r="J42" s="19">
        <v>952120.59</v>
      </c>
      <c r="K42" s="6">
        <v>4735</v>
      </c>
      <c r="L42" s="19">
        <v>828577.65</v>
      </c>
      <c r="M42" s="6">
        <v>4373</v>
      </c>
      <c r="N42" s="19">
        <v>797241.63</v>
      </c>
      <c r="O42" s="6">
        <v>3314</v>
      </c>
      <c r="P42" s="19">
        <v>604175.34</v>
      </c>
      <c r="Q42" s="6">
        <v>4025</v>
      </c>
      <c r="R42" s="19">
        <v>733797.75</v>
      </c>
      <c r="S42" s="6">
        <v>4662</v>
      </c>
      <c r="T42" s="19">
        <v>849929.22</v>
      </c>
      <c r="U42" s="6">
        <v>4583</v>
      </c>
      <c r="V42" s="19">
        <v>864857.93</v>
      </c>
      <c r="W42" s="6">
        <v>4190</v>
      </c>
      <c r="X42" s="19">
        <v>790694.9</v>
      </c>
      <c r="Y42" s="6">
        <v>3951</v>
      </c>
      <c r="Z42" s="19">
        <v>805036.86</v>
      </c>
      <c r="AA42" s="6">
        <v>3497</v>
      </c>
      <c r="AB42" s="19">
        <v>659918.87</v>
      </c>
      <c r="AC42" s="6">
        <v>5462</v>
      </c>
      <c r="AD42" s="19">
        <v>800619.96</v>
      </c>
      <c r="AE42" s="6">
        <v>4890</v>
      </c>
      <c r="AF42" s="19">
        <v>716776.2</v>
      </c>
      <c r="AG42" s="6">
        <v>5340</v>
      </c>
      <c r="AH42" s="19">
        <v>782737.2</v>
      </c>
      <c r="AI42" s="6">
        <v>4782</v>
      </c>
      <c r="AJ42" s="19">
        <v>700945.56</v>
      </c>
      <c r="AK42" s="6">
        <v>4995</v>
      </c>
      <c r="AL42" s="19">
        <v>785114.1</v>
      </c>
      <c r="AM42" s="6">
        <v>3752</v>
      </c>
      <c r="AN42" s="19">
        <v>589739.36</v>
      </c>
      <c r="AO42" s="6">
        <v>5006</v>
      </c>
      <c r="AP42" s="19">
        <v>786843.08</v>
      </c>
      <c r="AQ42" s="6">
        <v>4373</v>
      </c>
      <c r="AR42" s="19">
        <v>687348.14</v>
      </c>
      <c r="AS42" s="6">
        <v>4743</v>
      </c>
      <c r="AT42" s="19">
        <v>641008.46</v>
      </c>
      <c r="AU42" s="6">
        <v>4734</v>
      </c>
      <c r="AV42" s="19">
        <v>639431.53</v>
      </c>
      <c r="AW42" s="6">
        <v>5181</v>
      </c>
      <c r="AX42" s="19">
        <v>699807</v>
      </c>
      <c r="AY42" s="6">
        <v>4765</v>
      </c>
      <c r="AZ42" s="19">
        <v>643272.26</v>
      </c>
      <c r="BA42" s="6">
        <v>5745</v>
      </c>
      <c r="BB42" s="19">
        <v>806590.16</v>
      </c>
      <c r="BC42" s="6">
        <v>3023</v>
      </c>
      <c r="BD42" s="19">
        <v>438697.76</v>
      </c>
      <c r="BE42" s="6">
        <v>4830</v>
      </c>
      <c r="BF42" s="19">
        <v>1454392.64</v>
      </c>
      <c r="BG42" s="6">
        <v>5370</v>
      </c>
      <c r="BH42" s="19">
        <v>25831.360000000001</v>
      </c>
      <c r="BI42" s="6">
        <v>5267</v>
      </c>
      <c r="BJ42" s="19">
        <v>782335.56</v>
      </c>
      <c r="BK42" s="6">
        <v>5327</v>
      </c>
      <c r="BL42" s="19">
        <v>791247.55</v>
      </c>
      <c r="BM42" s="6">
        <v>5762</v>
      </c>
      <c r="BN42" s="19">
        <v>855860.39</v>
      </c>
      <c r="BO42" s="6">
        <v>6417</v>
      </c>
      <c r="BP42" s="19">
        <v>953151.02</v>
      </c>
      <c r="BQ42" s="6">
        <v>7715</v>
      </c>
      <c r="BR42" s="19">
        <v>1029420.59</v>
      </c>
      <c r="BS42" s="6"/>
      <c r="BT42" s="19"/>
      <c r="BU42" s="6">
        <v>166993</v>
      </c>
      <c r="BV42" s="19">
        <v>26812417.389999989</v>
      </c>
    </row>
    <row r="43" spans="2:74" x14ac:dyDescent="0.25">
      <c r="B43" s="7" t="s">
        <v>81</v>
      </c>
      <c r="C43" s="6">
        <v>6115</v>
      </c>
      <c r="D43" s="19">
        <v>864110.65</v>
      </c>
      <c r="E43" s="6">
        <v>4757</v>
      </c>
      <c r="F43" s="19">
        <v>751510.86</v>
      </c>
      <c r="G43" s="6">
        <v>5683</v>
      </c>
      <c r="H43" s="19">
        <v>897800.34</v>
      </c>
      <c r="I43" s="6">
        <v>6824</v>
      </c>
      <c r="J43" s="19">
        <v>1078055.52</v>
      </c>
      <c r="K43" s="6">
        <v>6663</v>
      </c>
      <c r="L43" s="19">
        <v>1052620.74</v>
      </c>
      <c r="M43" s="6">
        <v>5380</v>
      </c>
      <c r="N43" s="19">
        <v>677288.2</v>
      </c>
      <c r="O43" s="6">
        <v>5007</v>
      </c>
      <c r="P43" s="19">
        <v>630331.23</v>
      </c>
      <c r="Q43" s="6">
        <v>5519</v>
      </c>
      <c r="R43" s="19">
        <v>694786.91</v>
      </c>
      <c r="S43" s="6">
        <v>5344</v>
      </c>
      <c r="T43" s="19">
        <v>672756.16</v>
      </c>
      <c r="U43" s="6">
        <v>4751</v>
      </c>
      <c r="V43" s="19">
        <v>666992.89</v>
      </c>
      <c r="W43" s="6">
        <v>4501</v>
      </c>
      <c r="X43" s="19">
        <v>631895.39</v>
      </c>
      <c r="Y43" s="6">
        <v>4722</v>
      </c>
      <c r="Z43" s="19">
        <v>713461.98</v>
      </c>
      <c r="AA43" s="6">
        <v>4589</v>
      </c>
      <c r="AB43" s="19">
        <v>644249.71</v>
      </c>
      <c r="AC43" s="6">
        <v>5014</v>
      </c>
      <c r="AD43" s="19">
        <v>663151.64</v>
      </c>
      <c r="AE43" s="6">
        <v>4769</v>
      </c>
      <c r="AF43" s="19">
        <v>630747.93999999994</v>
      </c>
      <c r="AG43" s="6">
        <v>4622</v>
      </c>
      <c r="AH43" s="19">
        <v>611305.72</v>
      </c>
      <c r="AI43" s="6">
        <v>4020</v>
      </c>
      <c r="AJ43" s="19">
        <v>531685.19999999995</v>
      </c>
      <c r="AK43" s="6">
        <v>3477</v>
      </c>
      <c r="AL43" s="19">
        <v>448880.7</v>
      </c>
      <c r="AM43" s="6">
        <v>4004</v>
      </c>
      <c r="AN43" s="19">
        <v>516916.4</v>
      </c>
      <c r="AO43" s="6">
        <v>4155</v>
      </c>
      <c r="AP43" s="19">
        <v>536410.5</v>
      </c>
      <c r="AQ43" s="6">
        <v>3657</v>
      </c>
      <c r="AR43" s="19">
        <v>472118.7</v>
      </c>
      <c r="AS43" s="6">
        <v>3371</v>
      </c>
      <c r="AT43" s="19">
        <v>455450.22</v>
      </c>
      <c r="AU43" s="6">
        <v>3794</v>
      </c>
      <c r="AV43" s="19">
        <v>512312.15</v>
      </c>
      <c r="AW43" s="6">
        <v>4110</v>
      </c>
      <c r="AX43" s="19">
        <v>554980.91</v>
      </c>
      <c r="AY43" s="6">
        <v>4341</v>
      </c>
      <c r="AZ43" s="19">
        <v>585859.17000000004</v>
      </c>
      <c r="BA43" s="6">
        <v>4983</v>
      </c>
      <c r="BB43" s="19">
        <v>512109.98</v>
      </c>
      <c r="BC43" s="6">
        <v>4596</v>
      </c>
      <c r="BD43" s="19">
        <v>611543.76</v>
      </c>
      <c r="BE43" s="6">
        <v>4621</v>
      </c>
      <c r="BF43" s="19">
        <v>614870.26</v>
      </c>
      <c r="BG43" s="6">
        <v>4666</v>
      </c>
      <c r="BH43" s="19">
        <v>620857.96</v>
      </c>
      <c r="BI43" s="6">
        <v>11598</v>
      </c>
      <c r="BJ43" s="19">
        <v>1666160.32</v>
      </c>
      <c r="BK43" s="6"/>
      <c r="BL43" s="19"/>
      <c r="BM43" s="6"/>
      <c r="BN43" s="19"/>
      <c r="BO43" s="6"/>
      <c r="BP43" s="19"/>
      <c r="BQ43" s="6"/>
      <c r="BR43" s="19"/>
      <c r="BS43" s="6"/>
      <c r="BT43" s="19"/>
      <c r="BU43" s="6">
        <v>149653</v>
      </c>
      <c r="BV43" s="19">
        <v>20521222.109999999</v>
      </c>
    </row>
    <row r="44" spans="2:74" x14ac:dyDescent="0.25">
      <c r="B44" s="7" t="s">
        <v>83</v>
      </c>
      <c r="C44" s="6">
        <v>2019</v>
      </c>
      <c r="D44" s="19">
        <v>326956.86</v>
      </c>
      <c r="E44" s="6">
        <v>2721</v>
      </c>
      <c r="F44" s="19">
        <v>419061.20999999996</v>
      </c>
      <c r="G44" s="6">
        <v>1942</v>
      </c>
      <c r="H44" s="19">
        <v>299087.42</v>
      </c>
      <c r="I44" s="6">
        <v>2464</v>
      </c>
      <c r="J44" s="19">
        <v>379480.64</v>
      </c>
      <c r="K44" s="6">
        <v>2052</v>
      </c>
      <c r="L44" s="19">
        <v>316028.52</v>
      </c>
      <c r="M44" s="6">
        <v>2079</v>
      </c>
      <c r="N44" s="19">
        <v>290498.67</v>
      </c>
      <c r="O44" s="6">
        <v>2033</v>
      </c>
      <c r="P44" s="19">
        <v>284071.09000000003</v>
      </c>
      <c r="Q44" s="6">
        <v>2201</v>
      </c>
      <c r="R44" s="19">
        <v>307545.73</v>
      </c>
      <c r="S44" s="6">
        <v>1885</v>
      </c>
      <c r="T44" s="19">
        <v>263391.05</v>
      </c>
      <c r="U44" s="6">
        <v>1904</v>
      </c>
      <c r="V44" s="19">
        <v>224881.44</v>
      </c>
      <c r="W44" s="6">
        <v>2102</v>
      </c>
      <c r="X44" s="19">
        <v>248267.22</v>
      </c>
      <c r="Y44" s="6">
        <v>2157</v>
      </c>
      <c r="Z44" s="19">
        <v>267755.37</v>
      </c>
      <c r="AA44" s="6">
        <v>2293</v>
      </c>
      <c r="AB44" s="19">
        <v>270826.23</v>
      </c>
      <c r="AC44" s="6">
        <v>2135</v>
      </c>
      <c r="AD44" s="19">
        <v>317196.95</v>
      </c>
      <c r="AE44" s="6">
        <v>2371</v>
      </c>
      <c r="AF44" s="19">
        <v>352259.47</v>
      </c>
      <c r="AG44" s="6">
        <v>2247</v>
      </c>
      <c r="AH44" s="19">
        <v>333836.78999999998</v>
      </c>
      <c r="AI44" s="6">
        <v>2279</v>
      </c>
      <c r="AJ44" s="19">
        <v>338591.03</v>
      </c>
      <c r="AK44" s="6">
        <v>1890</v>
      </c>
      <c r="AL44" s="19">
        <v>279228.59999999998</v>
      </c>
      <c r="AM44" s="6">
        <v>2076</v>
      </c>
      <c r="AN44" s="19">
        <v>306708.24</v>
      </c>
      <c r="AO44" s="6">
        <v>2365</v>
      </c>
      <c r="AP44" s="19">
        <v>349405.1</v>
      </c>
      <c r="AQ44" s="6">
        <v>2038</v>
      </c>
      <c r="AR44" s="19">
        <v>301094.12</v>
      </c>
      <c r="AS44" s="6">
        <v>1936</v>
      </c>
      <c r="AT44" s="19">
        <v>250425.95</v>
      </c>
      <c r="AU44" s="6">
        <v>1820</v>
      </c>
      <c r="AV44" s="19">
        <v>235288.41</v>
      </c>
      <c r="AW44" s="6">
        <v>1790</v>
      </c>
      <c r="AX44" s="19">
        <v>231409.44</v>
      </c>
      <c r="AY44" s="6">
        <v>1958</v>
      </c>
      <c r="AZ44" s="19">
        <v>252992.67</v>
      </c>
      <c r="BA44" s="6">
        <v>1926</v>
      </c>
      <c r="BB44" s="19">
        <v>179941.89</v>
      </c>
      <c r="BC44" s="6">
        <v>1939</v>
      </c>
      <c r="BD44" s="19">
        <v>261086.35</v>
      </c>
      <c r="BE44" s="6">
        <v>1978</v>
      </c>
      <c r="BF44" s="19">
        <v>266337.7</v>
      </c>
      <c r="BG44" s="6">
        <v>1740</v>
      </c>
      <c r="BH44" s="19">
        <v>234291</v>
      </c>
      <c r="BI44" s="6">
        <v>3678</v>
      </c>
      <c r="BJ44" s="19">
        <v>554130.56999999995</v>
      </c>
      <c r="BK44" s="6">
        <v>1253</v>
      </c>
      <c r="BL44" s="19">
        <v>188778.04</v>
      </c>
      <c r="BM44" s="6"/>
      <c r="BN44" s="19"/>
      <c r="BO44" s="6"/>
      <c r="BP44" s="19"/>
      <c r="BQ44" s="6"/>
      <c r="BR44" s="19"/>
      <c r="BS44" s="6"/>
      <c r="BT44" s="19"/>
      <c r="BU44" s="6">
        <v>65271</v>
      </c>
      <c r="BV44" s="19">
        <v>9130853.7700000014</v>
      </c>
    </row>
    <row r="45" spans="2:74" x14ac:dyDescent="0.25">
      <c r="B45" s="7" t="s">
        <v>85</v>
      </c>
      <c r="C45" s="6">
        <v>4027</v>
      </c>
      <c r="D45" s="19">
        <v>921458.14</v>
      </c>
      <c r="E45" s="6">
        <v>3297</v>
      </c>
      <c r="F45" s="19">
        <v>496693.05000000005</v>
      </c>
      <c r="G45" s="6">
        <v>1966</v>
      </c>
      <c r="H45" s="19">
        <v>296177.90000000002</v>
      </c>
      <c r="I45" s="6">
        <v>2729</v>
      </c>
      <c r="J45" s="19">
        <v>411123.85</v>
      </c>
      <c r="K45" s="6">
        <v>2512</v>
      </c>
      <c r="L45" s="19">
        <v>378432.8</v>
      </c>
      <c r="M45" s="6">
        <v>3261</v>
      </c>
      <c r="N45" s="19">
        <v>407494.56</v>
      </c>
      <c r="O45" s="6">
        <v>3684</v>
      </c>
      <c r="P45" s="19">
        <v>460352.64</v>
      </c>
      <c r="Q45" s="6">
        <v>3241</v>
      </c>
      <c r="R45" s="19">
        <v>404995.36</v>
      </c>
      <c r="S45" s="6">
        <v>2798</v>
      </c>
      <c r="T45" s="19">
        <v>349638.08</v>
      </c>
      <c r="U45" s="6">
        <v>3839</v>
      </c>
      <c r="V45" s="19">
        <v>398756.93</v>
      </c>
      <c r="W45" s="6">
        <v>3488</v>
      </c>
      <c r="X45" s="19">
        <v>362298.56</v>
      </c>
      <c r="Y45" s="6">
        <v>2969</v>
      </c>
      <c r="Z45" s="19">
        <v>323658.92</v>
      </c>
      <c r="AA45" s="6">
        <v>4321</v>
      </c>
      <c r="AB45" s="19">
        <v>448822.27</v>
      </c>
      <c r="AC45" s="6">
        <v>3825</v>
      </c>
      <c r="AD45" s="19">
        <v>448978.5</v>
      </c>
      <c r="AE45" s="6">
        <v>3787</v>
      </c>
      <c r="AF45" s="19">
        <v>444518.06</v>
      </c>
      <c r="AG45" s="6">
        <v>4272</v>
      </c>
      <c r="AH45" s="19">
        <v>501447.36</v>
      </c>
      <c r="AI45" s="6">
        <v>3388</v>
      </c>
      <c r="AJ45" s="19">
        <v>397683.44</v>
      </c>
      <c r="AK45" s="6">
        <v>3087</v>
      </c>
      <c r="AL45" s="19">
        <v>396895.59</v>
      </c>
      <c r="AM45" s="6">
        <v>2371</v>
      </c>
      <c r="AN45" s="19">
        <v>304839.46999999997</v>
      </c>
      <c r="AO45" s="6">
        <v>3335</v>
      </c>
      <c r="AP45" s="19">
        <v>428780.95</v>
      </c>
      <c r="AQ45" s="6">
        <v>3517</v>
      </c>
      <c r="AR45" s="19">
        <v>452180.69</v>
      </c>
      <c r="AS45" s="6">
        <v>3353</v>
      </c>
      <c r="AT45" s="19">
        <v>442027.89</v>
      </c>
      <c r="AU45" s="6">
        <v>3742</v>
      </c>
      <c r="AV45" s="19">
        <v>493031.95</v>
      </c>
      <c r="AW45" s="6">
        <v>3668</v>
      </c>
      <c r="AX45" s="19">
        <v>483280.75</v>
      </c>
      <c r="AY45" s="6">
        <v>3320</v>
      </c>
      <c r="AZ45" s="19">
        <v>437195.3</v>
      </c>
      <c r="BA45" s="6">
        <v>3772</v>
      </c>
      <c r="BB45" s="19">
        <v>346394.25</v>
      </c>
      <c r="BC45" s="6">
        <v>3848</v>
      </c>
      <c r="BD45" s="19">
        <v>574314</v>
      </c>
      <c r="BE45" s="6">
        <v>3565</v>
      </c>
      <c r="BF45" s="19">
        <v>1043556</v>
      </c>
      <c r="BG45" s="6">
        <v>3700</v>
      </c>
      <c r="BH45" s="19">
        <v>40745.25</v>
      </c>
      <c r="BI45" s="6">
        <v>2844</v>
      </c>
      <c r="BJ45" s="19">
        <v>364825.81</v>
      </c>
      <c r="BK45" s="6">
        <v>3574</v>
      </c>
      <c r="BL45" s="19">
        <v>458469.51</v>
      </c>
      <c r="BM45" s="6">
        <v>3638</v>
      </c>
      <c r="BN45" s="19">
        <v>466679.36</v>
      </c>
      <c r="BO45" s="6">
        <v>4385</v>
      </c>
      <c r="BP45" s="19">
        <v>562503.86</v>
      </c>
      <c r="BQ45" s="6">
        <v>4884</v>
      </c>
      <c r="BR45" s="19">
        <v>687344.3</v>
      </c>
      <c r="BS45" s="6"/>
      <c r="BT45" s="19"/>
      <c r="BU45" s="6">
        <v>118007</v>
      </c>
      <c r="BV45" s="19">
        <v>15435595.350000003</v>
      </c>
    </row>
    <row r="46" spans="2:74" x14ac:dyDescent="0.25">
      <c r="B46" s="7" t="s">
        <v>87</v>
      </c>
      <c r="C46" s="6">
        <v>4656</v>
      </c>
      <c r="D46" s="19">
        <v>592382.88</v>
      </c>
      <c r="E46" s="6">
        <v>5546</v>
      </c>
      <c r="F46" s="19">
        <v>827851.42</v>
      </c>
      <c r="G46" s="6">
        <v>4152</v>
      </c>
      <c r="H46" s="19">
        <v>619769.04</v>
      </c>
      <c r="I46" s="6">
        <v>4813</v>
      </c>
      <c r="J46" s="19">
        <v>718436.51</v>
      </c>
      <c r="K46" s="6">
        <v>3830</v>
      </c>
      <c r="L46" s="19">
        <v>571704.1</v>
      </c>
      <c r="M46" s="6">
        <v>3910</v>
      </c>
      <c r="N46" s="19">
        <v>566246.19999999995</v>
      </c>
      <c r="O46" s="6">
        <v>4021</v>
      </c>
      <c r="P46" s="19">
        <v>582321.22</v>
      </c>
      <c r="Q46" s="6">
        <v>4638</v>
      </c>
      <c r="R46" s="19">
        <v>671675.16</v>
      </c>
      <c r="S46" s="6">
        <v>5027</v>
      </c>
      <c r="T46" s="19">
        <v>728010.14</v>
      </c>
      <c r="U46" s="6">
        <v>3825</v>
      </c>
      <c r="V46" s="19">
        <v>438039</v>
      </c>
      <c r="W46" s="6">
        <v>2557</v>
      </c>
      <c r="X46" s="19">
        <v>292827.64</v>
      </c>
      <c r="Y46" s="6">
        <v>2698</v>
      </c>
      <c r="Z46" s="19">
        <v>329817.59999999998</v>
      </c>
      <c r="AA46" s="6">
        <v>4098</v>
      </c>
      <c r="AB46" s="19">
        <v>469302.96</v>
      </c>
      <c r="AC46" s="6">
        <v>5293</v>
      </c>
      <c r="AD46" s="19">
        <v>647439.76</v>
      </c>
      <c r="AE46" s="6">
        <v>5436</v>
      </c>
      <c r="AF46" s="19">
        <v>664931.52</v>
      </c>
      <c r="AG46" s="6">
        <v>5789</v>
      </c>
      <c r="AH46" s="19">
        <v>708110.48</v>
      </c>
      <c r="AI46" s="6">
        <v>6024</v>
      </c>
      <c r="AJ46" s="19">
        <v>736855.68</v>
      </c>
      <c r="AK46" s="6">
        <v>5691</v>
      </c>
      <c r="AL46" s="19">
        <v>649286.18999999994</v>
      </c>
      <c r="AM46" s="6">
        <v>5142</v>
      </c>
      <c r="AN46" s="19">
        <v>586650.78</v>
      </c>
      <c r="AO46" s="6">
        <v>4701</v>
      </c>
      <c r="AP46" s="19">
        <v>536337.09</v>
      </c>
      <c r="AQ46" s="6">
        <v>4446</v>
      </c>
      <c r="AR46" s="19">
        <v>507244.14</v>
      </c>
      <c r="AS46" s="6">
        <v>3889</v>
      </c>
      <c r="AT46" s="19">
        <v>396370.21</v>
      </c>
      <c r="AU46" s="6">
        <v>3430</v>
      </c>
      <c r="AV46" s="19">
        <v>349391.51</v>
      </c>
      <c r="AW46" s="6">
        <v>3998</v>
      </c>
      <c r="AX46" s="19">
        <v>407248.89</v>
      </c>
      <c r="AY46" s="6">
        <v>4314</v>
      </c>
      <c r="AZ46" s="19">
        <v>439202.18</v>
      </c>
      <c r="BA46" s="6">
        <v>6924</v>
      </c>
      <c r="BB46" s="19">
        <v>1173476.6399999999</v>
      </c>
      <c r="BC46" s="6"/>
      <c r="BD46" s="19"/>
      <c r="BE46" s="6"/>
      <c r="BF46" s="19"/>
      <c r="BG46" s="6"/>
      <c r="BH46" s="19"/>
      <c r="BI46" s="6"/>
      <c r="BJ46" s="19"/>
      <c r="BK46" s="6"/>
      <c r="BL46" s="19"/>
      <c r="BM46" s="6"/>
      <c r="BN46" s="19"/>
      <c r="BO46" s="6"/>
      <c r="BP46" s="19"/>
      <c r="BQ46" s="6"/>
      <c r="BR46" s="19"/>
      <c r="BS46" s="6"/>
      <c r="BT46" s="19"/>
      <c r="BU46" s="6">
        <v>118848</v>
      </c>
      <c r="BV46" s="19">
        <v>15210928.940000001</v>
      </c>
    </row>
    <row r="47" spans="2:74" x14ac:dyDescent="0.25">
      <c r="B47" s="7" t="s">
        <v>89</v>
      </c>
      <c r="C47" s="6">
        <v>13526</v>
      </c>
      <c r="D47" s="19">
        <v>2499604.8000000003</v>
      </c>
      <c r="E47" s="6">
        <v>8822</v>
      </c>
      <c r="F47" s="19">
        <v>1304068.04</v>
      </c>
      <c r="G47" s="6">
        <v>7858</v>
      </c>
      <c r="H47" s="19">
        <v>1161569.56</v>
      </c>
      <c r="I47" s="6">
        <v>10592</v>
      </c>
      <c r="J47" s="19">
        <v>1565709.44</v>
      </c>
      <c r="K47" s="6">
        <v>9964</v>
      </c>
      <c r="L47" s="19">
        <v>1472878.48</v>
      </c>
      <c r="M47" s="6">
        <v>10451</v>
      </c>
      <c r="N47" s="19">
        <v>1308465.2</v>
      </c>
      <c r="O47" s="6">
        <v>9621</v>
      </c>
      <c r="P47" s="19">
        <v>1204549.2</v>
      </c>
      <c r="Q47" s="6">
        <v>10462</v>
      </c>
      <c r="R47" s="19">
        <v>1309842.3999999999</v>
      </c>
      <c r="S47" s="6">
        <v>10420</v>
      </c>
      <c r="T47" s="19">
        <v>1304584</v>
      </c>
      <c r="U47" s="6">
        <v>9281</v>
      </c>
      <c r="V47" s="19">
        <v>1130982.6599999999</v>
      </c>
      <c r="W47" s="6">
        <v>8482</v>
      </c>
      <c r="X47" s="19">
        <v>1033616.52</v>
      </c>
      <c r="Y47" s="6">
        <v>7258</v>
      </c>
      <c r="Z47" s="19">
        <v>884459.88</v>
      </c>
      <c r="AA47" s="6">
        <v>10496</v>
      </c>
      <c r="AB47" s="19">
        <v>1279042.5600000001</v>
      </c>
      <c r="AC47" s="6">
        <v>9647</v>
      </c>
      <c r="AD47" s="19">
        <v>1158315.29</v>
      </c>
      <c r="AE47" s="6">
        <v>10707</v>
      </c>
      <c r="AF47" s="19">
        <v>1285589.49</v>
      </c>
      <c r="AG47" s="6">
        <v>10302</v>
      </c>
      <c r="AH47" s="19">
        <v>1236961.1399999999</v>
      </c>
      <c r="AI47" s="6">
        <v>10783</v>
      </c>
      <c r="AJ47" s="19">
        <v>1294714.81</v>
      </c>
      <c r="AK47" s="6">
        <v>9915</v>
      </c>
      <c r="AL47" s="19">
        <v>1228567.6499999999</v>
      </c>
      <c r="AM47" s="6">
        <v>10446</v>
      </c>
      <c r="AN47" s="19">
        <v>1294363.8600000001</v>
      </c>
      <c r="AO47" s="6">
        <v>10014</v>
      </c>
      <c r="AP47" s="19">
        <v>1240834.74</v>
      </c>
      <c r="AQ47" s="6">
        <v>8471</v>
      </c>
      <c r="AR47" s="19">
        <v>1049641.6100000001</v>
      </c>
      <c r="AS47" s="6">
        <v>9767</v>
      </c>
      <c r="AT47" s="19">
        <v>1115416.06</v>
      </c>
      <c r="AU47" s="6">
        <v>8283</v>
      </c>
      <c r="AV47" s="19">
        <v>945406.38</v>
      </c>
      <c r="AW47" s="6">
        <v>9763</v>
      </c>
      <c r="AX47" s="19">
        <v>1114328.02</v>
      </c>
      <c r="AY47" s="6">
        <v>9615</v>
      </c>
      <c r="AZ47" s="19">
        <v>1096847.56</v>
      </c>
      <c r="BA47" s="6">
        <v>9356</v>
      </c>
      <c r="BB47" s="19">
        <v>1189754.6399999999</v>
      </c>
      <c r="BC47" s="6">
        <v>9630</v>
      </c>
      <c r="BD47" s="19">
        <v>1271256.3</v>
      </c>
      <c r="BE47" s="6">
        <v>22602</v>
      </c>
      <c r="BF47" s="19">
        <v>2983690.02</v>
      </c>
      <c r="BG47" s="6"/>
      <c r="BH47" s="19"/>
      <c r="BI47" s="6"/>
      <c r="BJ47" s="19"/>
      <c r="BK47" s="6"/>
      <c r="BL47" s="19"/>
      <c r="BM47" s="6"/>
      <c r="BN47" s="19"/>
      <c r="BO47" s="6"/>
      <c r="BP47" s="19"/>
      <c r="BQ47" s="6"/>
      <c r="BR47" s="19"/>
      <c r="BS47" s="6"/>
      <c r="BT47" s="19"/>
      <c r="BU47" s="6">
        <v>286534</v>
      </c>
      <c r="BV47" s="19">
        <v>36965060.309999987</v>
      </c>
    </row>
    <row r="48" spans="2:74" x14ac:dyDescent="0.25">
      <c r="B48" s="7" t="s">
        <v>91</v>
      </c>
      <c r="C48" s="6">
        <v>5668</v>
      </c>
      <c r="D48" s="19">
        <v>830588.72</v>
      </c>
      <c r="E48" s="6">
        <v>5442</v>
      </c>
      <c r="F48" s="19">
        <v>662563.5</v>
      </c>
      <c r="G48" s="6">
        <v>3609</v>
      </c>
      <c r="H48" s="19">
        <v>439395.75</v>
      </c>
      <c r="I48" s="6">
        <v>5072</v>
      </c>
      <c r="J48" s="19">
        <v>617516</v>
      </c>
      <c r="K48" s="6">
        <v>4225</v>
      </c>
      <c r="L48" s="19">
        <v>514393.75</v>
      </c>
      <c r="M48" s="6">
        <v>5046</v>
      </c>
      <c r="N48" s="19">
        <v>713807.16</v>
      </c>
      <c r="O48" s="6">
        <v>4776</v>
      </c>
      <c r="P48" s="19">
        <v>675612.96</v>
      </c>
      <c r="Q48" s="6">
        <v>4546</v>
      </c>
      <c r="R48" s="19">
        <v>643077.16</v>
      </c>
      <c r="S48" s="6">
        <v>4984</v>
      </c>
      <c r="T48" s="19">
        <v>705036.64</v>
      </c>
      <c r="U48" s="6">
        <v>4989</v>
      </c>
      <c r="V48" s="19">
        <v>567798.09</v>
      </c>
      <c r="W48" s="6">
        <v>4366</v>
      </c>
      <c r="X48" s="19">
        <v>496894.46</v>
      </c>
      <c r="Y48" s="6">
        <v>4259</v>
      </c>
      <c r="Z48" s="19">
        <v>518063.12</v>
      </c>
      <c r="AA48" s="6">
        <v>4881</v>
      </c>
      <c r="AB48" s="19">
        <v>555506.61</v>
      </c>
      <c r="AC48" s="6">
        <v>4629</v>
      </c>
      <c r="AD48" s="19">
        <v>523308.45</v>
      </c>
      <c r="AE48" s="6">
        <v>4391</v>
      </c>
      <c r="AF48" s="19">
        <v>496402.55</v>
      </c>
      <c r="AG48" s="6">
        <v>6009</v>
      </c>
      <c r="AH48" s="19">
        <v>679317.45</v>
      </c>
      <c r="AI48" s="6"/>
      <c r="AJ48" s="19"/>
      <c r="AK48" s="6"/>
      <c r="AL48" s="19"/>
      <c r="AM48" s="6"/>
      <c r="AN48" s="19"/>
      <c r="AO48" s="6"/>
      <c r="AP48" s="19"/>
      <c r="AQ48" s="6"/>
      <c r="AR48" s="19"/>
      <c r="AS48" s="6"/>
      <c r="AT48" s="19"/>
      <c r="AU48" s="6"/>
      <c r="AV48" s="19"/>
      <c r="AW48" s="6"/>
      <c r="AX48" s="19"/>
      <c r="AY48" s="6"/>
      <c r="AZ48" s="19"/>
      <c r="BA48" s="6"/>
      <c r="BB48" s="19"/>
      <c r="BC48" s="6"/>
      <c r="BD48" s="19"/>
      <c r="BE48" s="6"/>
      <c r="BF48" s="19"/>
      <c r="BG48" s="6"/>
      <c r="BH48" s="19"/>
      <c r="BI48" s="6"/>
      <c r="BJ48" s="19"/>
      <c r="BK48" s="6"/>
      <c r="BL48" s="19"/>
      <c r="BM48" s="6"/>
      <c r="BN48" s="19"/>
      <c r="BO48" s="6"/>
      <c r="BP48" s="19"/>
      <c r="BQ48" s="6"/>
      <c r="BR48" s="19"/>
      <c r="BS48" s="6"/>
      <c r="BT48" s="19"/>
      <c r="BU48" s="6">
        <v>76892</v>
      </c>
      <c r="BV48" s="19">
        <v>9639282.370000001</v>
      </c>
    </row>
    <row r="49" spans="2:74" x14ac:dyDescent="0.25">
      <c r="B49" s="5" t="s">
        <v>94</v>
      </c>
      <c r="C49" s="6">
        <v>6532</v>
      </c>
      <c r="D49" s="19">
        <v>986226.57000000007</v>
      </c>
      <c r="E49" s="6">
        <v>5643</v>
      </c>
      <c r="F49" s="19">
        <v>1092656.25</v>
      </c>
      <c r="G49" s="6">
        <v>6505</v>
      </c>
      <c r="H49" s="19">
        <v>1134848.17</v>
      </c>
      <c r="I49" s="6">
        <v>7137</v>
      </c>
      <c r="J49" s="19">
        <v>1260253.4900000002</v>
      </c>
      <c r="K49" s="6">
        <v>8282</v>
      </c>
      <c r="L49" s="19">
        <v>1449575.3699999999</v>
      </c>
      <c r="M49" s="6">
        <v>6420</v>
      </c>
      <c r="N49" s="19">
        <v>1032530.49</v>
      </c>
      <c r="O49" s="6">
        <v>6270</v>
      </c>
      <c r="P49" s="19">
        <v>-53713.789999999994</v>
      </c>
      <c r="Q49" s="6">
        <v>7582</v>
      </c>
      <c r="R49" s="19">
        <v>868500.66</v>
      </c>
      <c r="S49" s="6">
        <v>5616</v>
      </c>
      <c r="T49" s="19">
        <v>1405888.2</v>
      </c>
      <c r="U49" s="6">
        <v>6166</v>
      </c>
      <c r="V49" s="19">
        <v>784485.98</v>
      </c>
      <c r="W49" s="6">
        <v>6533</v>
      </c>
      <c r="X49" s="19">
        <v>829127.54</v>
      </c>
      <c r="Y49" s="6">
        <v>6368</v>
      </c>
      <c r="Z49" s="19">
        <v>832560.12</v>
      </c>
      <c r="AA49" s="6">
        <v>6326</v>
      </c>
      <c r="AB49" s="19">
        <v>813010.67</v>
      </c>
      <c r="AC49" s="6">
        <v>5280</v>
      </c>
      <c r="AD49" s="19">
        <v>655203.61999999988</v>
      </c>
      <c r="AE49" s="6">
        <v>5423</v>
      </c>
      <c r="AF49" s="19">
        <v>674840.79</v>
      </c>
      <c r="AG49" s="6">
        <v>6039</v>
      </c>
      <c r="AH49" s="19">
        <v>746019.83999999997</v>
      </c>
      <c r="AI49" s="6">
        <v>6180</v>
      </c>
      <c r="AJ49" s="19">
        <v>769146.89999999991</v>
      </c>
      <c r="AK49" s="6">
        <v>6123</v>
      </c>
      <c r="AL49" s="19">
        <v>797940.33</v>
      </c>
      <c r="AM49" s="6">
        <v>5569</v>
      </c>
      <c r="AN49" s="19">
        <v>726077.48</v>
      </c>
      <c r="AO49" s="6">
        <v>1500</v>
      </c>
      <c r="AP49" s="19">
        <v>171120</v>
      </c>
      <c r="AQ49" s="6">
        <v>1623</v>
      </c>
      <c r="AR49" s="19">
        <v>185151.84</v>
      </c>
      <c r="AS49" s="6">
        <v>1638</v>
      </c>
      <c r="AT49" s="19">
        <v>170477.05</v>
      </c>
      <c r="AU49" s="6">
        <v>1304</v>
      </c>
      <c r="AV49" s="19">
        <v>135616.99</v>
      </c>
      <c r="AW49" s="6">
        <v>1195</v>
      </c>
      <c r="AX49" s="19">
        <v>124252.85</v>
      </c>
      <c r="AY49" s="6">
        <v>1267</v>
      </c>
      <c r="AZ49" s="19">
        <v>131698.01999999999</v>
      </c>
      <c r="BA49" s="6">
        <v>1372</v>
      </c>
      <c r="BB49" s="19">
        <v>133867.35</v>
      </c>
      <c r="BC49" s="6">
        <v>1721</v>
      </c>
      <c r="BD49" s="19">
        <v>199257.38</v>
      </c>
      <c r="BE49" s="6">
        <v>1742</v>
      </c>
      <c r="BF49" s="19">
        <v>201688.76</v>
      </c>
      <c r="BG49" s="6">
        <v>2124</v>
      </c>
      <c r="BH49" s="19">
        <v>245916.72</v>
      </c>
      <c r="BI49" s="6">
        <v>1959</v>
      </c>
      <c r="BJ49" s="19">
        <v>222890.5</v>
      </c>
      <c r="BK49" s="6">
        <v>2024</v>
      </c>
      <c r="BL49" s="19">
        <v>230286.06</v>
      </c>
      <c r="BM49" s="6">
        <v>1910</v>
      </c>
      <c r="BN49" s="19">
        <v>217315.4</v>
      </c>
      <c r="BO49" s="6">
        <v>2025</v>
      </c>
      <c r="BP49" s="19">
        <v>230399.84</v>
      </c>
      <c r="BQ49" s="6">
        <v>2125</v>
      </c>
      <c r="BR49" s="19">
        <v>226290.34</v>
      </c>
      <c r="BS49" s="6">
        <v>2403</v>
      </c>
      <c r="BT49" s="19">
        <v>255894.45</v>
      </c>
      <c r="BU49" s="6">
        <v>147926</v>
      </c>
      <c r="BV49" s="19">
        <v>19887302.229999993</v>
      </c>
    </row>
    <row r="50" spans="2:74" x14ac:dyDescent="0.25">
      <c r="B50" s="7" t="s">
        <v>93</v>
      </c>
      <c r="C50" s="6">
        <v>1979</v>
      </c>
      <c r="D50" s="19">
        <v>285510.33</v>
      </c>
      <c r="E50" s="6">
        <v>0</v>
      </c>
      <c r="F50" s="19">
        <v>0</v>
      </c>
      <c r="G50" s="6">
        <v>2158</v>
      </c>
      <c r="H50" s="19">
        <v>295300.71999999997</v>
      </c>
      <c r="I50" s="6">
        <v>2182</v>
      </c>
      <c r="J50" s="19">
        <v>298584.88</v>
      </c>
      <c r="K50" s="6">
        <v>2719</v>
      </c>
      <c r="L50" s="19">
        <v>372067.96</v>
      </c>
      <c r="M50" s="6">
        <v>2381</v>
      </c>
      <c r="N50" s="19">
        <v>279291.3</v>
      </c>
      <c r="O50" s="6">
        <v>1191</v>
      </c>
      <c r="P50" s="19">
        <v>-4311.42</v>
      </c>
      <c r="Q50" s="6">
        <v>2207</v>
      </c>
      <c r="R50" s="19">
        <v>258881.1</v>
      </c>
      <c r="S50" s="6">
        <v>1160</v>
      </c>
      <c r="T50" s="19">
        <v>136068</v>
      </c>
      <c r="U50" s="6">
        <v>1433</v>
      </c>
      <c r="V50" s="19">
        <v>158031.24</v>
      </c>
      <c r="W50" s="6">
        <v>1380</v>
      </c>
      <c r="X50" s="19">
        <v>152186.4</v>
      </c>
      <c r="Y50" s="6">
        <v>2162</v>
      </c>
      <c r="Z50" s="19">
        <v>238425.36</v>
      </c>
      <c r="AA50" s="6">
        <v>1218</v>
      </c>
      <c r="AB50" s="19">
        <v>134321.04</v>
      </c>
      <c r="AC50" s="6">
        <v>902</v>
      </c>
      <c r="AD50" s="19">
        <v>95810.44</v>
      </c>
      <c r="AE50" s="6">
        <v>841</v>
      </c>
      <c r="AF50" s="19">
        <v>89331.02</v>
      </c>
      <c r="AG50" s="6">
        <v>1185</v>
      </c>
      <c r="AH50" s="19">
        <v>125870.7</v>
      </c>
      <c r="AI50" s="6">
        <v>951</v>
      </c>
      <c r="AJ50" s="19">
        <v>101015.22</v>
      </c>
      <c r="AK50" s="6">
        <v>1314</v>
      </c>
      <c r="AL50" s="19">
        <v>149901.12</v>
      </c>
      <c r="AM50" s="6">
        <v>1194</v>
      </c>
      <c r="AN50" s="19">
        <v>136211.51999999999</v>
      </c>
      <c r="AO50" s="6">
        <v>1500</v>
      </c>
      <c r="AP50" s="19">
        <v>171120</v>
      </c>
      <c r="AQ50" s="6">
        <v>1623</v>
      </c>
      <c r="AR50" s="19">
        <v>185151.84</v>
      </c>
      <c r="AS50" s="6">
        <v>1638</v>
      </c>
      <c r="AT50" s="19">
        <v>170477.05</v>
      </c>
      <c r="AU50" s="6">
        <v>1304</v>
      </c>
      <c r="AV50" s="19">
        <v>135616.99</v>
      </c>
      <c r="AW50" s="6">
        <v>1195</v>
      </c>
      <c r="AX50" s="19">
        <v>124252.85</v>
      </c>
      <c r="AY50" s="6">
        <v>1267</v>
      </c>
      <c r="AZ50" s="19">
        <v>131698.01999999999</v>
      </c>
      <c r="BA50" s="6">
        <v>1372</v>
      </c>
      <c r="BB50" s="19">
        <v>133867.35</v>
      </c>
      <c r="BC50" s="6">
        <v>1721</v>
      </c>
      <c r="BD50" s="19">
        <v>199257.38</v>
      </c>
      <c r="BE50" s="6">
        <v>1742</v>
      </c>
      <c r="BF50" s="19">
        <v>201688.76</v>
      </c>
      <c r="BG50" s="6">
        <v>2124</v>
      </c>
      <c r="BH50" s="19">
        <v>245916.72</v>
      </c>
      <c r="BI50" s="6">
        <v>1959</v>
      </c>
      <c r="BJ50" s="19">
        <v>222890.5</v>
      </c>
      <c r="BK50" s="6">
        <v>2024</v>
      </c>
      <c r="BL50" s="19">
        <v>230286.06</v>
      </c>
      <c r="BM50" s="6">
        <v>1910</v>
      </c>
      <c r="BN50" s="19">
        <v>217315.4</v>
      </c>
      <c r="BO50" s="6">
        <v>2025</v>
      </c>
      <c r="BP50" s="19">
        <v>230399.84</v>
      </c>
      <c r="BQ50" s="6">
        <v>2125</v>
      </c>
      <c r="BR50" s="19">
        <v>226290.34</v>
      </c>
      <c r="BS50" s="6">
        <v>2403</v>
      </c>
      <c r="BT50" s="19">
        <v>255894.45</v>
      </c>
      <c r="BU50" s="6">
        <v>56489</v>
      </c>
      <c r="BV50" s="19">
        <v>6384620.4799999995</v>
      </c>
    </row>
    <row r="51" spans="2:74" x14ac:dyDescent="0.25">
      <c r="B51" s="7" t="s">
        <v>96</v>
      </c>
      <c r="C51" s="6">
        <v>2379</v>
      </c>
      <c r="D51" s="19">
        <v>363463.62</v>
      </c>
      <c r="E51" s="6">
        <v>3095</v>
      </c>
      <c r="F51" s="19">
        <v>583438.44999999995</v>
      </c>
      <c r="G51" s="6">
        <v>2575</v>
      </c>
      <c r="H51" s="19">
        <v>485413.25</v>
      </c>
      <c r="I51" s="6">
        <v>2521</v>
      </c>
      <c r="J51" s="19">
        <v>475233.71</v>
      </c>
      <c r="K51" s="6">
        <v>3021</v>
      </c>
      <c r="L51" s="19">
        <v>569488.71</v>
      </c>
      <c r="M51" s="6">
        <v>1714</v>
      </c>
      <c r="N51" s="19">
        <v>332018.94</v>
      </c>
      <c r="O51" s="6">
        <v>2104</v>
      </c>
      <c r="P51" s="19">
        <v>-17421.12</v>
      </c>
      <c r="Q51" s="6">
        <v>2321</v>
      </c>
      <c r="R51" s="19">
        <v>56326.38</v>
      </c>
      <c r="S51" s="6">
        <v>2156</v>
      </c>
      <c r="T51" s="19">
        <v>853129.2</v>
      </c>
      <c r="U51" s="6">
        <v>2107</v>
      </c>
      <c r="V51" s="19">
        <v>314617.24</v>
      </c>
      <c r="W51" s="6">
        <v>2127</v>
      </c>
      <c r="X51" s="19">
        <v>317603.64</v>
      </c>
      <c r="Y51" s="6">
        <v>2020</v>
      </c>
      <c r="Z51" s="19">
        <v>316259.76</v>
      </c>
      <c r="AA51" s="6">
        <v>2359</v>
      </c>
      <c r="AB51" s="19">
        <v>352245.88</v>
      </c>
      <c r="AC51" s="6">
        <v>2006</v>
      </c>
      <c r="AD51" s="19">
        <v>256868.3</v>
      </c>
      <c r="AE51" s="6">
        <v>2199</v>
      </c>
      <c r="AF51" s="19">
        <v>281581.95</v>
      </c>
      <c r="AG51" s="6">
        <v>2098</v>
      </c>
      <c r="AH51" s="19">
        <v>268648.90000000002</v>
      </c>
      <c r="AI51" s="6">
        <v>2402</v>
      </c>
      <c r="AJ51" s="19">
        <v>307576.09999999998</v>
      </c>
      <c r="AK51" s="6">
        <v>2562</v>
      </c>
      <c r="AL51" s="19">
        <v>339413.76000000001</v>
      </c>
      <c r="AM51" s="6">
        <v>2267</v>
      </c>
      <c r="AN51" s="19">
        <v>300332.15999999997</v>
      </c>
      <c r="AO51" s="6"/>
      <c r="AP51" s="19"/>
      <c r="AQ51" s="6"/>
      <c r="AR51" s="19"/>
      <c r="AS51" s="6"/>
      <c r="AT51" s="19"/>
      <c r="AU51" s="6"/>
      <c r="AV51" s="19"/>
      <c r="AW51" s="6"/>
      <c r="AX51" s="19"/>
      <c r="AY51" s="6"/>
      <c r="AZ51" s="19"/>
      <c r="BA51" s="6"/>
      <c r="BB51" s="19"/>
      <c r="BC51" s="6"/>
      <c r="BD51" s="19"/>
      <c r="BE51" s="6"/>
      <c r="BF51" s="19"/>
      <c r="BG51" s="6"/>
      <c r="BH51" s="19"/>
      <c r="BI51" s="6"/>
      <c r="BJ51" s="19"/>
      <c r="BK51" s="6"/>
      <c r="BL51" s="19"/>
      <c r="BM51" s="6"/>
      <c r="BN51" s="19"/>
      <c r="BO51" s="6"/>
      <c r="BP51" s="19"/>
      <c r="BQ51" s="6"/>
      <c r="BR51" s="19"/>
      <c r="BS51" s="6"/>
      <c r="BT51" s="19"/>
      <c r="BU51" s="6">
        <v>44033</v>
      </c>
      <c r="BV51" s="19">
        <v>6756238.8300000001</v>
      </c>
    </row>
    <row r="52" spans="2:74" x14ac:dyDescent="0.25">
      <c r="B52" s="7" t="s">
        <v>98</v>
      </c>
      <c r="C52" s="6">
        <v>2174</v>
      </c>
      <c r="D52" s="19">
        <v>337252.62</v>
      </c>
      <c r="E52" s="6">
        <v>2548</v>
      </c>
      <c r="F52" s="19">
        <v>509217.8</v>
      </c>
      <c r="G52" s="6">
        <v>1772</v>
      </c>
      <c r="H52" s="19">
        <v>354134.2</v>
      </c>
      <c r="I52" s="6">
        <v>2434</v>
      </c>
      <c r="J52" s="19">
        <v>486434.9</v>
      </c>
      <c r="K52" s="6">
        <v>2542</v>
      </c>
      <c r="L52" s="19">
        <v>508018.7</v>
      </c>
      <c r="M52" s="6">
        <v>2325</v>
      </c>
      <c r="N52" s="19">
        <v>421220.25</v>
      </c>
      <c r="O52" s="6">
        <v>2975</v>
      </c>
      <c r="P52" s="19">
        <v>-31981.25</v>
      </c>
      <c r="Q52" s="6">
        <v>3054</v>
      </c>
      <c r="R52" s="19">
        <v>553293.18000000005</v>
      </c>
      <c r="S52" s="6">
        <v>2300</v>
      </c>
      <c r="T52" s="19">
        <v>416691</v>
      </c>
      <c r="U52" s="6">
        <v>2626</v>
      </c>
      <c r="V52" s="19">
        <v>311837.5</v>
      </c>
      <c r="W52" s="6">
        <v>3026</v>
      </c>
      <c r="X52" s="19">
        <v>359337.5</v>
      </c>
      <c r="Y52" s="6">
        <v>2186</v>
      </c>
      <c r="Z52" s="19">
        <v>277875</v>
      </c>
      <c r="AA52" s="6">
        <v>2749</v>
      </c>
      <c r="AB52" s="19">
        <v>326443.75</v>
      </c>
      <c r="AC52" s="6">
        <v>2372</v>
      </c>
      <c r="AD52" s="19">
        <v>302524.88</v>
      </c>
      <c r="AE52" s="6">
        <v>2383</v>
      </c>
      <c r="AF52" s="19">
        <v>303927.82</v>
      </c>
      <c r="AG52" s="6">
        <v>2756</v>
      </c>
      <c r="AH52" s="19">
        <v>351500.24</v>
      </c>
      <c r="AI52" s="6">
        <v>2827</v>
      </c>
      <c r="AJ52" s="19">
        <v>360555.58</v>
      </c>
      <c r="AK52" s="6">
        <v>2247</v>
      </c>
      <c r="AL52" s="19">
        <v>308625.45</v>
      </c>
      <c r="AM52" s="6">
        <v>2108</v>
      </c>
      <c r="AN52" s="19">
        <v>289533.8</v>
      </c>
      <c r="AO52" s="6"/>
      <c r="AP52" s="19"/>
      <c r="AQ52" s="6"/>
      <c r="AR52" s="19"/>
      <c r="AS52" s="6"/>
      <c r="AT52" s="19"/>
      <c r="AU52" s="6"/>
      <c r="AV52" s="19"/>
      <c r="AW52" s="6"/>
      <c r="AX52" s="19"/>
      <c r="AY52" s="6"/>
      <c r="AZ52" s="19"/>
      <c r="BA52" s="6"/>
      <c r="BB52" s="19"/>
      <c r="BC52" s="6"/>
      <c r="BD52" s="19"/>
      <c r="BE52" s="6"/>
      <c r="BF52" s="19"/>
      <c r="BG52" s="6"/>
      <c r="BH52" s="19"/>
      <c r="BI52" s="6"/>
      <c r="BJ52" s="19"/>
      <c r="BK52" s="6"/>
      <c r="BL52" s="19"/>
      <c r="BM52" s="6"/>
      <c r="BN52" s="19"/>
      <c r="BO52" s="6"/>
      <c r="BP52" s="19"/>
      <c r="BQ52" s="6"/>
      <c r="BR52" s="19"/>
      <c r="BS52" s="6"/>
      <c r="BT52" s="19"/>
      <c r="BU52" s="6">
        <v>47404</v>
      </c>
      <c r="BV52" s="19">
        <v>6746442.9200000009</v>
      </c>
    </row>
    <row r="53" spans="2:74" x14ac:dyDescent="0.25">
      <c r="B53" s="5" t="s">
        <v>101</v>
      </c>
      <c r="C53" s="6">
        <v>2704</v>
      </c>
      <c r="D53" s="19">
        <v>393594.24</v>
      </c>
      <c r="E53" s="6">
        <v>1827</v>
      </c>
      <c r="F53" s="19">
        <v>269171.91000000003</v>
      </c>
      <c r="G53" s="6">
        <v>1663</v>
      </c>
      <c r="H53" s="19">
        <v>245009.79</v>
      </c>
      <c r="I53" s="6">
        <v>2431</v>
      </c>
      <c r="J53" s="19">
        <v>358159.23</v>
      </c>
      <c r="K53" s="6">
        <v>1762</v>
      </c>
      <c r="L53" s="19">
        <v>259595.46</v>
      </c>
      <c r="M53" s="6">
        <v>2100</v>
      </c>
      <c r="N53" s="19">
        <v>262983</v>
      </c>
      <c r="O53" s="6">
        <v>2213</v>
      </c>
      <c r="P53" s="19">
        <v>277133.99</v>
      </c>
      <c r="Q53" s="6">
        <v>2506</v>
      </c>
      <c r="R53" s="19">
        <v>313826.38</v>
      </c>
      <c r="S53" s="6">
        <v>2384</v>
      </c>
      <c r="T53" s="19">
        <v>298548.32</v>
      </c>
      <c r="U53" s="6">
        <v>2197</v>
      </c>
      <c r="V53" s="19">
        <v>271131.77</v>
      </c>
      <c r="W53" s="6">
        <v>3272</v>
      </c>
      <c r="X53" s="19">
        <v>403797.52</v>
      </c>
      <c r="Y53" s="6">
        <v>1619</v>
      </c>
      <c r="Z53" s="19">
        <v>296060.59000000003</v>
      </c>
      <c r="AA53" s="6">
        <v>2439</v>
      </c>
      <c r="AB53" s="19">
        <v>300996.99</v>
      </c>
      <c r="AC53" s="6">
        <v>2651</v>
      </c>
      <c r="AD53" s="19">
        <v>302532.12</v>
      </c>
      <c r="AE53" s="6">
        <v>4215</v>
      </c>
      <c r="AF53" s="19">
        <v>481015.8</v>
      </c>
      <c r="AG53" s="6">
        <v>2129</v>
      </c>
      <c r="AH53" s="19">
        <v>242961.48</v>
      </c>
      <c r="AI53" s="6">
        <v>3243</v>
      </c>
      <c r="AJ53" s="19">
        <v>370091.16</v>
      </c>
      <c r="AK53" s="6">
        <v>3017</v>
      </c>
      <c r="AL53" s="19">
        <v>357454.16</v>
      </c>
      <c r="AM53" s="6">
        <v>3172</v>
      </c>
      <c r="AN53" s="19">
        <v>375818.56</v>
      </c>
      <c r="AO53" s="6">
        <v>3107</v>
      </c>
      <c r="AP53" s="19">
        <v>368117.36</v>
      </c>
      <c r="AQ53" s="6">
        <v>2858</v>
      </c>
      <c r="AR53" s="19">
        <v>338615.84</v>
      </c>
      <c r="AS53" s="6">
        <v>2505</v>
      </c>
      <c r="AT53" s="19">
        <v>308872.33</v>
      </c>
      <c r="AU53" s="6">
        <v>2641</v>
      </c>
      <c r="AV53" s="19">
        <v>325363.02</v>
      </c>
      <c r="AW53" s="6">
        <v>3311</v>
      </c>
      <c r="AX53" s="19">
        <v>407812.85</v>
      </c>
      <c r="AY53" s="6">
        <v>3566</v>
      </c>
      <c r="AZ53" s="19">
        <v>439083.63</v>
      </c>
      <c r="BA53" s="6">
        <v>13864</v>
      </c>
      <c r="BB53" s="19">
        <v>1448094.8</v>
      </c>
      <c r="BC53" s="6"/>
      <c r="BD53" s="19"/>
      <c r="BE53" s="6"/>
      <c r="BF53" s="19"/>
      <c r="BG53" s="6"/>
      <c r="BH53" s="19"/>
      <c r="BI53" s="6"/>
      <c r="BJ53" s="19"/>
      <c r="BK53" s="6"/>
      <c r="BL53" s="19"/>
      <c r="BM53" s="6"/>
      <c r="BN53" s="19"/>
      <c r="BO53" s="6"/>
      <c r="BP53" s="19"/>
      <c r="BQ53" s="6"/>
      <c r="BR53" s="19"/>
      <c r="BS53" s="6"/>
      <c r="BT53" s="19"/>
      <c r="BU53" s="6">
        <v>79396</v>
      </c>
      <c r="BV53" s="19">
        <v>9715842.3000000007</v>
      </c>
    </row>
    <row r="54" spans="2:74" x14ac:dyDescent="0.25">
      <c r="B54" s="7" t="s">
        <v>100</v>
      </c>
      <c r="C54" s="6">
        <v>2704</v>
      </c>
      <c r="D54" s="19">
        <v>393594.24</v>
      </c>
      <c r="E54" s="6">
        <v>1827</v>
      </c>
      <c r="F54" s="19">
        <v>269171.91000000003</v>
      </c>
      <c r="G54" s="6">
        <v>1663</v>
      </c>
      <c r="H54" s="19">
        <v>245009.79</v>
      </c>
      <c r="I54" s="6">
        <v>2431</v>
      </c>
      <c r="J54" s="19">
        <v>358159.23</v>
      </c>
      <c r="K54" s="6">
        <v>1762</v>
      </c>
      <c r="L54" s="19">
        <v>259595.46</v>
      </c>
      <c r="M54" s="6">
        <v>2100</v>
      </c>
      <c r="N54" s="19">
        <v>262983</v>
      </c>
      <c r="O54" s="6">
        <v>2213</v>
      </c>
      <c r="P54" s="19">
        <v>277133.99</v>
      </c>
      <c r="Q54" s="6">
        <v>2506</v>
      </c>
      <c r="R54" s="19">
        <v>313826.38</v>
      </c>
      <c r="S54" s="6">
        <v>2384</v>
      </c>
      <c r="T54" s="19">
        <v>298548.32</v>
      </c>
      <c r="U54" s="6">
        <v>2197</v>
      </c>
      <c r="V54" s="19">
        <v>271131.77</v>
      </c>
      <c r="W54" s="6">
        <v>3272</v>
      </c>
      <c r="X54" s="19">
        <v>403797.52</v>
      </c>
      <c r="Y54" s="6">
        <v>1619</v>
      </c>
      <c r="Z54" s="19">
        <v>296060.59000000003</v>
      </c>
      <c r="AA54" s="6">
        <v>2439</v>
      </c>
      <c r="AB54" s="19">
        <v>300996.99</v>
      </c>
      <c r="AC54" s="6">
        <v>2651</v>
      </c>
      <c r="AD54" s="19">
        <v>302532.12</v>
      </c>
      <c r="AE54" s="6">
        <v>4215</v>
      </c>
      <c r="AF54" s="19">
        <v>481015.8</v>
      </c>
      <c r="AG54" s="6">
        <v>2129</v>
      </c>
      <c r="AH54" s="19">
        <v>242961.48</v>
      </c>
      <c r="AI54" s="6">
        <v>3243</v>
      </c>
      <c r="AJ54" s="19">
        <v>370091.16</v>
      </c>
      <c r="AK54" s="6">
        <v>3017</v>
      </c>
      <c r="AL54" s="19">
        <v>357454.16</v>
      </c>
      <c r="AM54" s="6">
        <v>3172</v>
      </c>
      <c r="AN54" s="19">
        <v>375818.56</v>
      </c>
      <c r="AO54" s="6">
        <v>3107</v>
      </c>
      <c r="AP54" s="19">
        <v>368117.36</v>
      </c>
      <c r="AQ54" s="6">
        <v>2858</v>
      </c>
      <c r="AR54" s="19">
        <v>338615.84</v>
      </c>
      <c r="AS54" s="6">
        <v>2505</v>
      </c>
      <c r="AT54" s="19">
        <v>308872.33</v>
      </c>
      <c r="AU54" s="6">
        <v>2641</v>
      </c>
      <c r="AV54" s="19">
        <v>325363.02</v>
      </c>
      <c r="AW54" s="6">
        <v>3311</v>
      </c>
      <c r="AX54" s="19">
        <v>407812.85</v>
      </c>
      <c r="AY54" s="6">
        <v>3566</v>
      </c>
      <c r="AZ54" s="19">
        <v>439083.63</v>
      </c>
      <c r="BA54" s="6">
        <v>13864</v>
      </c>
      <c r="BB54" s="19">
        <v>1448094.8</v>
      </c>
      <c r="BC54" s="6"/>
      <c r="BD54" s="19"/>
      <c r="BE54" s="6"/>
      <c r="BF54" s="19"/>
      <c r="BG54" s="6"/>
      <c r="BH54" s="19"/>
      <c r="BI54" s="6"/>
      <c r="BJ54" s="19"/>
      <c r="BK54" s="6"/>
      <c r="BL54" s="19"/>
      <c r="BM54" s="6"/>
      <c r="BN54" s="19"/>
      <c r="BO54" s="6"/>
      <c r="BP54" s="19"/>
      <c r="BQ54" s="6"/>
      <c r="BR54" s="19"/>
      <c r="BS54" s="6"/>
      <c r="BT54" s="19"/>
      <c r="BU54" s="6">
        <v>79396</v>
      </c>
      <c r="BV54" s="19">
        <v>9715842.3000000007</v>
      </c>
    </row>
    <row r="55" spans="2:74" x14ac:dyDescent="0.25">
      <c r="B55" s="5" t="s">
        <v>104</v>
      </c>
      <c r="C55" s="6">
        <v>2056</v>
      </c>
      <c r="D55" s="19">
        <v>338458.72000000003</v>
      </c>
      <c r="E55" s="6">
        <v>1600</v>
      </c>
      <c r="F55" s="19">
        <v>164448</v>
      </c>
      <c r="G55" s="6">
        <v>1304</v>
      </c>
      <c r="H55" s="19">
        <v>134025.12</v>
      </c>
      <c r="I55" s="6">
        <v>1857</v>
      </c>
      <c r="J55" s="19">
        <v>190862.46</v>
      </c>
      <c r="K55" s="6">
        <v>1603</v>
      </c>
      <c r="L55" s="19">
        <v>164756.34</v>
      </c>
      <c r="M55" s="6">
        <v>1555</v>
      </c>
      <c r="N55" s="19">
        <v>111431.3</v>
      </c>
      <c r="O55" s="6">
        <v>1449</v>
      </c>
      <c r="P55" s="19">
        <v>4289.04</v>
      </c>
      <c r="Q55" s="6">
        <v>1602</v>
      </c>
      <c r="R55" s="19">
        <v>114799.32</v>
      </c>
      <c r="S55" s="6">
        <v>1349</v>
      </c>
      <c r="T55" s="19">
        <v>189345.64</v>
      </c>
      <c r="U55" s="6">
        <v>1371</v>
      </c>
      <c r="V55" s="19">
        <v>84069.72</v>
      </c>
      <c r="W55" s="6">
        <v>1700</v>
      </c>
      <c r="X55" s="19">
        <v>104244</v>
      </c>
      <c r="Y55" s="6">
        <v>1505</v>
      </c>
      <c r="Z55" s="19">
        <v>98663.88</v>
      </c>
      <c r="AA55" s="6">
        <v>1614</v>
      </c>
      <c r="AB55" s="19">
        <v>98970.48</v>
      </c>
      <c r="AC55" s="6">
        <v>1297</v>
      </c>
      <c r="AD55" s="19">
        <v>116742.97</v>
      </c>
      <c r="AE55" s="6">
        <v>1074</v>
      </c>
      <c r="AF55" s="19">
        <v>96670.74</v>
      </c>
      <c r="AG55" s="6">
        <v>1150</v>
      </c>
      <c r="AH55" s="19">
        <v>103511.5</v>
      </c>
      <c r="AI55" s="6">
        <v>1385</v>
      </c>
      <c r="AJ55" s="19">
        <v>124663.85</v>
      </c>
      <c r="AK55" s="6">
        <v>1201</v>
      </c>
      <c r="AL55" s="19">
        <v>112533.7</v>
      </c>
      <c r="AM55" s="6">
        <v>1166</v>
      </c>
      <c r="AN55" s="19">
        <v>109254.2</v>
      </c>
      <c r="AO55" s="6">
        <v>1470</v>
      </c>
      <c r="AP55" s="19">
        <v>137739</v>
      </c>
      <c r="AQ55" s="6">
        <v>889</v>
      </c>
      <c r="AR55" s="19">
        <v>83299.3</v>
      </c>
      <c r="AS55" s="6">
        <v>771</v>
      </c>
      <c r="AT55" s="19">
        <v>63868.85</v>
      </c>
      <c r="AU55" s="6">
        <v>888</v>
      </c>
      <c r="AV55" s="19">
        <v>73497.22</v>
      </c>
      <c r="AW55" s="6">
        <v>1050</v>
      </c>
      <c r="AX55" s="19">
        <v>86885.88</v>
      </c>
      <c r="AY55" s="6">
        <v>1147</v>
      </c>
      <c r="AZ55" s="19">
        <v>94882.8</v>
      </c>
      <c r="BA55" s="6">
        <v>1195</v>
      </c>
      <c r="BB55" s="19">
        <v>37686.92</v>
      </c>
      <c r="BC55" s="6">
        <v>1189</v>
      </c>
      <c r="BD55" s="19">
        <v>110374.87</v>
      </c>
      <c r="BE55" s="6">
        <v>1566</v>
      </c>
      <c r="BF55" s="19">
        <v>145371.78</v>
      </c>
      <c r="BG55" s="6">
        <v>1553</v>
      </c>
      <c r="BH55" s="19">
        <v>144164.99</v>
      </c>
      <c r="BI55" s="6">
        <v>1639</v>
      </c>
      <c r="BJ55" s="19">
        <v>170909.56</v>
      </c>
      <c r="BK55" s="6">
        <v>1820</v>
      </c>
      <c r="BL55" s="19">
        <v>189783.59</v>
      </c>
      <c r="BM55" s="6">
        <v>1541</v>
      </c>
      <c r="BN55" s="19">
        <v>160690.39000000001</v>
      </c>
      <c r="BO55" s="6">
        <v>1478</v>
      </c>
      <c r="BP55" s="19">
        <v>154120.95999999999</v>
      </c>
      <c r="BQ55" s="6">
        <v>1306</v>
      </c>
      <c r="BR55" s="19">
        <v>110545.65</v>
      </c>
      <c r="BS55" s="6">
        <v>838</v>
      </c>
      <c r="BT55" s="19">
        <v>70932.039999999994</v>
      </c>
      <c r="BU55" s="6">
        <v>48178</v>
      </c>
      <c r="BV55" s="19">
        <v>4296494.78</v>
      </c>
    </row>
    <row r="56" spans="2:74" x14ac:dyDescent="0.25">
      <c r="B56" s="7" t="s">
        <v>103</v>
      </c>
      <c r="C56" s="6">
        <v>2056</v>
      </c>
      <c r="D56" s="19">
        <v>338458.72000000003</v>
      </c>
      <c r="E56" s="6">
        <v>1600</v>
      </c>
      <c r="F56" s="19">
        <v>164448</v>
      </c>
      <c r="G56" s="6">
        <v>1304</v>
      </c>
      <c r="H56" s="19">
        <v>134025.12</v>
      </c>
      <c r="I56" s="6">
        <v>1857</v>
      </c>
      <c r="J56" s="19">
        <v>190862.46</v>
      </c>
      <c r="K56" s="6">
        <v>1603</v>
      </c>
      <c r="L56" s="19">
        <v>164756.34</v>
      </c>
      <c r="M56" s="6">
        <v>1555</v>
      </c>
      <c r="N56" s="19">
        <v>111431.3</v>
      </c>
      <c r="O56" s="6">
        <v>1449</v>
      </c>
      <c r="P56" s="19">
        <v>4289.04</v>
      </c>
      <c r="Q56" s="6">
        <v>1602</v>
      </c>
      <c r="R56" s="19">
        <v>114799.32</v>
      </c>
      <c r="S56" s="6">
        <v>1349</v>
      </c>
      <c r="T56" s="19">
        <v>189345.64</v>
      </c>
      <c r="U56" s="6">
        <v>1371</v>
      </c>
      <c r="V56" s="19">
        <v>84069.72</v>
      </c>
      <c r="W56" s="6">
        <v>1700</v>
      </c>
      <c r="X56" s="19">
        <v>104244</v>
      </c>
      <c r="Y56" s="6">
        <v>1505</v>
      </c>
      <c r="Z56" s="19">
        <v>98663.88</v>
      </c>
      <c r="AA56" s="6">
        <v>1614</v>
      </c>
      <c r="AB56" s="19">
        <v>98970.48</v>
      </c>
      <c r="AC56" s="6">
        <v>1297</v>
      </c>
      <c r="AD56" s="19">
        <v>116742.97</v>
      </c>
      <c r="AE56" s="6">
        <v>1074</v>
      </c>
      <c r="AF56" s="19">
        <v>96670.74</v>
      </c>
      <c r="AG56" s="6">
        <v>1150</v>
      </c>
      <c r="AH56" s="19">
        <v>103511.5</v>
      </c>
      <c r="AI56" s="6">
        <v>1385</v>
      </c>
      <c r="AJ56" s="19">
        <v>124663.85</v>
      </c>
      <c r="AK56" s="6">
        <v>1201</v>
      </c>
      <c r="AL56" s="19">
        <v>112533.7</v>
      </c>
      <c r="AM56" s="6">
        <v>1166</v>
      </c>
      <c r="AN56" s="19">
        <v>109254.2</v>
      </c>
      <c r="AO56" s="6">
        <v>1470</v>
      </c>
      <c r="AP56" s="19">
        <v>137739</v>
      </c>
      <c r="AQ56" s="6">
        <v>889</v>
      </c>
      <c r="AR56" s="19">
        <v>83299.3</v>
      </c>
      <c r="AS56" s="6">
        <v>771</v>
      </c>
      <c r="AT56" s="19">
        <v>63868.85</v>
      </c>
      <c r="AU56" s="6">
        <v>888</v>
      </c>
      <c r="AV56" s="19">
        <v>73497.22</v>
      </c>
      <c r="AW56" s="6">
        <v>1050</v>
      </c>
      <c r="AX56" s="19">
        <v>86885.88</v>
      </c>
      <c r="AY56" s="6">
        <v>1147</v>
      </c>
      <c r="AZ56" s="19">
        <v>94882.8</v>
      </c>
      <c r="BA56" s="6">
        <v>1195</v>
      </c>
      <c r="BB56" s="19">
        <v>37686.92</v>
      </c>
      <c r="BC56" s="6">
        <v>1189</v>
      </c>
      <c r="BD56" s="19">
        <v>110374.87</v>
      </c>
      <c r="BE56" s="6">
        <v>1566</v>
      </c>
      <c r="BF56" s="19">
        <v>145371.78</v>
      </c>
      <c r="BG56" s="6">
        <v>1553</v>
      </c>
      <c r="BH56" s="19">
        <v>144164.99</v>
      </c>
      <c r="BI56" s="6">
        <v>1639</v>
      </c>
      <c r="BJ56" s="19">
        <v>170909.56</v>
      </c>
      <c r="BK56" s="6">
        <v>1820</v>
      </c>
      <c r="BL56" s="19">
        <v>189783.59</v>
      </c>
      <c r="BM56" s="6">
        <v>1541</v>
      </c>
      <c r="BN56" s="19">
        <v>160690.39000000001</v>
      </c>
      <c r="BO56" s="6">
        <v>1478</v>
      </c>
      <c r="BP56" s="19">
        <v>154120.95999999999</v>
      </c>
      <c r="BQ56" s="6">
        <v>1306</v>
      </c>
      <c r="BR56" s="19">
        <v>110545.65</v>
      </c>
      <c r="BS56" s="6">
        <v>838</v>
      </c>
      <c r="BT56" s="19">
        <v>70932.039999999994</v>
      </c>
      <c r="BU56" s="6">
        <v>48178</v>
      </c>
      <c r="BV56" s="19">
        <v>4296494.78</v>
      </c>
    </row>
    <row r="57" spans="2:74" x14ac:dyDescent="0.25">
      <c r="B57" s="5" t="s">
        <v>179</v>
      </c>
      <c r="C57" s="6">
        <v>1238</v>
      </c>
      <c r="D57" s="19">
        <v>204864.24</v>
      </c>
      <c r="E57" s="6">
        <v>0</v>
      </c>
      <c r="F57" s="19">
        <v>0</v>
      </c>
      <c r="G57" s="6">
        <v>1101</v>
      </c>
      <c r="H57" s="19">
        <v>135015.63</v>
      </c>
      <c r="I57" s="6"/>
      <c r="J57" s="19"/>
      <c r="K57" s="6"/>
      <c r="L57" s="19"/>
      <c r="M57" s="6"/>
      <c r="N57" s="19"/>
      <c r="O57" s="6"/>
      <c r="P57" s="19"/>
      <c r="Q57" s="6"/>
      <c r="R57" s="19"/>
      <c r="S57" s="6"/>
      <c r="T57" s="19"/>
      <c r="U57" s="6"/>
      <c r="V57" s="19"/>
      <c r="W57" s="6"/>
      <c r="X57" s="19"/>
      <c r="Y57" s="6"/>
      <c r="Z57" s="19"/>
      <c r="AA57" s="6"/>
      <c r="AB57" s="19"/>
      <c r="AC57" s="6"/>
      <c r="AD57" s="19"/>
      <c r="AE57" s="6"/>
      <c r="AF57" s="19"/>
      <c r="AG57" s="6"/>
      <c r="AH57" s="19"/>
      <c r="AI57" s="6"/>
      <c r="AJ57" s="19"/>
      <c r="AK57" s="6"/>
      <c r="AL57" s="19"/>
      <c r="AM57" s="6"/>
      <c r="AN57" s="19"/>
      <c r="AO57" s="6"/>
      <c r="AP57" s="19"/>
      <c r="AQ57" s="6"/>
      <c r="AR57" s="19"/>
      <c r="AS57" s="6"/>
      <c r="AT57" s="19"/>
      <c r="AU57" s="6"/>
      <c r="AV57" s="19"/>
      <c r="AW57" s="6"/>
      <c r="AX57" s="19"/>
      <c r="AY57" s="6"/>
      <c r="AZ57" s="19"/>
      <c r="BA57" s="6"/>
      <c r="BB57" s="19"/>
      <c r="BC57" s="6"/>
      <c r="BD57" s="19"/>
      <c r="BE57" s="6"/>
      <c r="BF57" s="19"/>
      <c r="BG57" s="6"/>
      <c r="BH57" s="19"/>
      <c r="BI57" s="6"/>
      <c r="BJ57" s="19"/>
      <c r="BK57" s="6"/>
      <c r="BL57" s="19"/>
      <c r="BM57" s="6"/>
      <c r="BN57" s="19"/>
      <c r="BO57" s="6"/>
      <c r="BP57" s="19"/>
      <c r="BQ57" s="6"/>
      <c r="BR57" s="19"/>
      <c r="BS57" s="6"/>
      <c r="BT57" s="19"/>
      <c r="BU57" s="6">
        <v>2339</v>
      </c>
      <c r="BV57" s="19">
        <v>339879.87</v>
      </c>
    </row>
    <row r="58" spans="2:74" x14ac:dyDescent="0.25">
      <c r="B58" s="7" t="s">
        <v>192</v>
      </c>
      <c r="C58" s="6">
        <v>1238</v>
      </c>
      <c r="D58" s="19">
        <v>204864.24</v>
      </c>
      <c r="E58" s="6">
        <v>0</v>
      </c>
      <c r="F58" s="19">
        <v>0</v>
      </c>
      <c r="G58" s="6">
        <v>1101</v>
      </c>
      <c r="H58" s="19">
        <v>135015.63</v>
      </c>
      <c r="I58" s="6"/>
      <c r="J58" s="19"/>
      <c r="K58" s="6"/>
      <c r="L58" s="19"/>
      <c r="M58" s="6"/>
      <c r="N58" s="19"/>
      <c r="O58" s="6"/>
      <c r="P58" s="19"/>
      <c r="Q58" s="6"/>
      <c r="R58" s="19"/>
      <c r="S58" s="6"/>
      <c r="T58" s="19"/>
      <c r="U58" s="6"/>
      <c r="V58" s="19"/>
      <c r="W58" s="6"/>
      <c r="X58" s="19"/>
      <c r="Y58" s="6"/>
      <c r="Z58" s="19"/>
      <c r="AA58" s="6"/>
      <c r="AB58" s="19"/>
      <c r="AC58" s="6"/>
      <c r="AD58" s="19"/>
      <c r="AE58" s="6"/>
      <c r="AF58" s="19"/>
      <c r="AG58" s="6"/>
      <c r="AH58" s="19"/>
      <c r="AI58" s="6"/>
      <c r="AJ58" s="19"/>
      <c r="AK58" s="6"/>
      <c r="AL58" s="19"/>
      <c r="AM58" s="6"/>
      <c r="AN58" s="19"/>
      <c r="AO58" s="6"/>
      <c r="AP58" s="19"/>
      <c r="AQ58" s="6"/>
      <c r="AR58" s="19"/>
      <c r="AS58" s="6"/>
      <c r="AT58" s="19"/>
      <c r="AU58" s="6"/>
      <c r="AV58" s="19"/>
      <c r="AW58" s="6"/>
      <c r="AX58" s="19"/>
      <c r="AY58" s="6"/>
      <c r="AZ58" s="19"/>
      <c r="BA58" s="6"/>
      <c r="BB58" s="19"/>
      <c r="BC58" s="6"/>
      <c r="BD58" s="19"/>
      <c r="BE58" s="6"/>
      <c r="BF58" s="19"/>
      <c r="BG58" s="6"/>
      <c r="BH58" s="19"/>
      <c r="BI58" s="6"/>
      <c r="BJ58" s="19"/>
      <c r="BK58" s="6"/>
      <c r="BL58" s="19"/>
      <c r="BM58" s="6"/>
      <c r="BN58" s="19"/>
      <c r="BO58" s="6"/>
      <c r="BP58" s="19"/>
      <c r="BQ58" s="6"/>
      <c r="BR58" s="19"/>
      <c r="BS58" s="6"/>
      <c r="BT58" s="19"/>
      <c r="BU58" s="6">
        <v>2339</v>
      </c>
      <c r="BV58" s="19">
        <v>339879.87</v>
      </c>
    </row>
    <row r="59" spans="2:74" x14ac:dyDescent="0.25">
      <c r="B59" s="5" t="s">
        <v>106</v>
      </c>
      <c r="C59" s="6">
        <v>49143</v>
      </c>
      <c r="D59" s="19">
        <v>10008011.23</v>
      </c>
      <c r="E59" s="6">
        <v>48555</v>
      </c>
      <c r="F59" s="19">
        <v>7546801.6300000008</v>
      </c>
      <c r="G59" s="6">
        <v>40961</v>
      </c>
      <c r="H59" s="19">
        <v>6367708.2700000005</v>
      </c>
      <c r="I59" s="6">
        <v>54316</v>
      </c>
      <c r="J59" s="19">
        <v>8482427.620000001</v>
      </c>
      <c r="K59" s="6">
        <v>51486</v>
      </c>
      <c r="L59" s="19">
        <v>8039070.4299999997</v>
      </c>
      <c r="M59" s="6">
        <v>51582</v>
      </c>
      <c r="N59" s="19">
        <v>7391576.4400000004</v>
      </c>
      <c r="O59" s="6">
        <v>49855</v>
      </c>
      <c r="P59" s="19">
        <v>7140971.8300000001</v>
      </c>
      <c r="Q59" s="6">
        <v>51685</v>
      </c>
      <c r="R59" s="19">
        <v>7375300.459999999</v>
      </c>
      <c r="S59" s="6">
        <v>52525</v>
      </c>
      <c r="T59" s="19">
        <v>7523391.3300000019</v>
      </c>
      <c r="U59" s="6">
        <v>51927</v>
      </c>
      <c r="V59" s="19">
        <v>6925245.1799999997</v>
      </c>
      <c r="W59" s="6">
        <v>92473</v>
      </c>
      <c r="X59" s="19">
        <v>11971211.32</v>
      </c>
      <c r="Y59" s="6">
        <v>26644</v>
      </c>
      <c r="Z59" s="19">
        <v>3976216.36</v>
      </c>
      <c r="AA59" s="6">
        <v>25986</v>
      </c>
      <c r="AB59" s="19">
        <v>3651153.6400000006</v>
      </c>
      <c r="AC59" s="6">
        <v>29608</v>
      </c>
      <c r="AD59" s="19">
        <v>3966975.1100000003</v>
      </c>
      <c r="AE59" s="6">
        <v>29685</v>
      </c>
      <c r="AF59" s="19">
        <v>3982004.7800000003</v>
      </c>
      <c r="AG59" s="6">
        <v>28538</v>
      </c>
      <c r="AH59" s="19">
        <v>3849283.75</v>
      </c>
      <c r="AI59" s="6">
        <v>28056</v>
      </c>
      <c r="AJ59" s="19">
        <v>3732237.71</v>
      </c>
      <c r="AK59" s="6">
        <v>32436</v>
      </c>
      <c r="AL59" s="19">
        <v>4142591.4599999995</v>
      </c>
      <c r="AM59" s="6">
        <v>40678</v>
      </c>
      <c r="AN59" s="19">
        <v>5196535.68</v>
      </c>
      <c r="AO59" s="6">
        <v>37163</v>
      </c>
      <c r="AP59" s="19">
        <v>4999840.0600000005</v>
      </c>
      <c r="AQ59" s="6">
        <v>5864</v>
      </c>
      <c r="AR59" s="19">
        <v>717020.24</v>
      </c>
      <c r="AS59" s="6">
        <v>7384</v>
      </c>
      <c r="AT59" s="19">
        <v>1532769.82</v>
      </c>
      <c r="AU59" s="6">
        <v>5567</v>
      </c>
      <c r="AV59" s="19">
        <v>654651.52</v>
      </c>
      <c r="AW59" s="6">
        <v>8382</v>
      </c>
      <c r="AX59" s="19">
        <v>325998.13</v>
      </c>
      <c r="AY59" s="6">
        <v>3182</v>
      </c>
      <c r="AZ59" s="19">
        <v>336016.3</v>
      </c>
      <c r="BA59" s="6">
        <v>3028</v>
      </c>
      <c r="BB59" s="19">
        <v>337952.93</v>
      </c>
      <c r="BC59" s="6">
        <v>3030</v>
      </c>
      <c r="BD59" s="19">
        <v>344104.80000000005</v>
      </c>
      <c r="BE59" s="6">
        <v>2773</v>
      </c>
      <c r="BF59" s="19">
        <v>669464.06000000006</v>
      </c>
      <c r="BG59" s="6">
        <v>3186</v>
      </c>
      <c r="BH59" s="19">
        <v>1438.84</v>
      </c>
      <c r="BI59" s="6">
        <v>2937</v>
      </c>
      <c r="BJ59" s="19">
        <v>330546.03000000003</v>
      </c>
      <c r="BK59" s="6">
        <v>2676</v>
      </c>
      <c r="BL59" s="19">
        <v>358597.08</v>
      </c>
      <c r="BM59" s="6">
        <v>2506</v>
      </c>
      <c r="BN59" s="19">
        <v>277416.7</v>
      </c>
      <c r="BO59" s="6">
        <v>2321</v>
      </c>
      <c r="BP59" s="19">
        <v>256937.02</v>
      </c>
      <c r="BQ59" s="6">
        <v>2781</v>
      </c>
      <c r="BR59" s="19">
        <v>330800.71000000002</v>
      </c>
      <c r="BS59" s="6">
        <v>1941</v>
      </c>
      <c r="BT59" s="19">
        <v>230882.48</v>
      </c>
      <c r="BU59" s="6">
        <v>930860</v>
      </c>
      <c r="BV59" s="19">
        <v>132973150.94999994</v>
      </c>
    </row>
    <row r="60" spans="2:74" x14ac:dyDescent="0.25">
      <c r="B60" s="7" t="s">
        <v>194</v>
      </c>
      <c r="C60" s="6"/>
      <c r="D60" s="19"/>
      <c r="E60" s="6"/>
      <c r="F60" s="19"/>
      <c r="G60" s="6"/>
      <c r="H60" s="19"/>
      <c r="I60" s="6">
        <v>3090</v>
      </c>
      <c r="J60" s="19">
        <v>427563.3</v>
      </c>
      <c r="K60" s="6">
        <v>2649</v>
      </c>
      <c r="L60" s="19">
        <v>366542.13</v>
      </c>
      <c r="M60" s="6"/>
      <c r="N60" s="19"/>
      <c r="O60" s="6"/>
      <c r="P60" s="19"/>
      <c r="Q60" s="6"/>
      <c r="R60" s="19"/>
      <c r="S60" s="6"/>
      <c r="T60" s="19"/>
      <c r="U60" s="6"/>
      <c r="V60" s="19"/>
      <c r="W60" s="6"/>
      <c r="X60" s="19"/>
      <c r="Y60" s="6"/>
      <c r="Z60" s="19"/>
      <c r="AA60" s="6"/>
      <c r="AB60" s="19"/>
      <c r="AC60" s="6"/>
      <c r="AD60" s="19"/>
      <c r="AE60" s="6"/>
      <c r="AF60" s="19"/>
      <c r="AG60" s="6"/>
      <c r="AH60" s="19"/>
      <c r="AI60" s="6"/>
      <c r="AJ60" s="19"/>
      <c r="AK60" s="6"/>
      <c r="AL60" s="19"/>
      <c r="AM60" s="6"/>
      <c r="AN60" s="19"/>
      <c r="AO60" s="6"/>
      <c r="AP60" s="19"/>
      <c r="AQ60" s="6"/>
      <c r="AR60" s="19"/>
      <c r="AS60" s="6"/>
      <c r="AT60" s="19"/>
      <c r="AU60" s="6"/>
      <c r="AV60" s="19"/>
      <c r="AW60" s="6"/>
      <c r="AX60" s="19"/>
      <c r="AY60" s="6"/>
      <c r="AZ60" s="19"/>
      <c r="BA60" s="6"/>
      <c r="BB60" s="19"/>
      <c r="BC60" s="6"/>
      <c r="BD60" s="19"/>
      <c r="BE60" s="6"/>
      <c r="BF60" s="19"/>
      <c r="BG60" s="6"/>
      <c r="BH60" s="19"/>
      <c r="BI60" s="6"/>
      <c r="BJ60" s="19"/>
      <c r="BK60" s="6"/>
      <c r="BL60" s="19"/>
      <c r="BM60" s="6"/>
      <c r="BN60" s="19"/>
      <c r="BO60" s="6"/>
      <c r="BP60" s="19"/>
      <c r="BQ60" s="6"/>
      <c r="BR60" s="19"/>
      <c r="BS60" s="6"/>
      <c r="BT60" s="19"/>
      <c r="BU60" s="6">
        <v>5739</v>
      </c>
      <c r="BV60" s="19">
        <v>794105.42999999993</v>
      </c>
    </row>
    <row r="61" spans="2:74" x14ac:dyDescent="0.25">
      <c r="B61" s="7" t="s">
        <v>195</v>
      </c>
      <c r="C61" s="6"/>
      <c r="D61" s="19"/>
      <c r="E61" s="6"/>
      <c r="F61" s="19"/>
      <c r="G61" s="6"/>
      <c r="H61" s="19"/>
      <c r="I61" s="6">
        <v>2865</v>
      </c>
      <c r="J61" s="19">
        <v>449461.2</v>
      </c>
      <c r="K61" s="6">
        <v>3455</v>
      </c>
      <c r="L61" s="19">
        <v>542020.4</v>
      </c>
      <c r="M61" s="6"/>
      <c r="N61" s="19"/>
      <c r="O61" s="6"/>
      <c r="P61" s="19"/>
      <c r="Q61" s="6"/>
      <c r="R61" s="19"/>
      <c r="S61" s="6"/>
      <c r="T61" s="19"/>
      <c r="U61" s="6"/>
      <c r="V61" s="19"/>
      <c r="W61" s="6"/>
      <c r="X61" s="19"/>
      <c r="Y61" s="6"/>
      <c r="Z61" s="19"/>
      <c r="AA61" s="6"/>
      <c r="AB61" s="19"/>
      <c r="AC61" s="6"/>
      <c r="AD61" s="19"/>
      <c r="AE61" s="6"/>
      <c r="AF61" s="19"/>
      <c r="AG61" s="6"/>
      <c r="AH61" s="19"/>
      <c r="AI61" s="6"/>
      <c r="AJ61" s="19"/>
      <c r="AK61" s="6"/>
      <c r="AL61" s="19"/>
      <c r="AM61" s="6"/>
      <c r="AN61" s="19"/>
      <c r="AO61" s="6"/>
      <c r="AP61" s="19"/>
      <c r="AQ61" s="6"/>
      <c r="AR61" s="19"/>
      <c r="AS61" s="6"/>
      <c r="AT61" s="19"/>
      <c r="AU61" s="6"/>
      <c r="AV61" s="19"/>
      <c r="AW61" s="6"/>
      <c r="AX61" s="19"/>
      <c r="AY61" s="6"/>
      <c r="AZ61" s="19"/>
      <c r="BA61" s="6"/>
      <c r="BB61" s="19"/>
      <c r="BC61" s="6"/>
      <c r="BD61" s="19"/>
      <c r="BE61" s="6"/>
      <c r="BF61" s="19"/>
      <c r="BG61" s="6"/>
      <c r="BH61" s="19"/>
      <c r="BI61" s="6"/>
      <c r="BJ61" s="19"/>
      <c r="BK61" s="6"/>
      <c r="BL61" s="19"/>
      <c r="BM61" s="6"/>
      <c r="BN61" s="19"/>
      <c r="BO61" s="6"/>
      <c r="BP61" s="19"/>
      <c r="BQ61" s="6"/>
      <c r="BR61" s="19"/>
      <c r="BS61" s="6"/>
      <c r="BT61" s="19"/>
      <c r="BU61" s="6">
        <v>6320</v>
      </c>
      <c r="BV61" s="19">
        <v>991481.60000000009</v>
      </c>
    </row>
    <row r="62" spans="2:74" x14ac:dyDescent="0.25">
      <c r="B62" s="7" t="s">
        <v>196</v>
      </c>
      <c r="C62" s="6"/>
      <c r="D62" s="19"/>
      <c r="E62" s="6"/>
      <c r="F62" s="19"/>
      <c r="G62" s="6"/>
      <c r="H62" s="19"/>
      <c r="I62" s="6">
        <v>4514</v>
      </c>
      <c r="J62" s="19">
        <v>704861.1</v>
      </c>
      <c r="K62" s="6">
        <v>4314</v>
      </c>
      <c r="L62" s="19">
        <v>673631.1</v>
      </c>
      <c r="M62" s="6"/>
      <c r="N62" s="19"/>
      <c r="O62" s="6"/>
      <c r="P62" s="19"/>
      <c r="Q62" s="6"/>
      <c r="R62" s="19"/>
      <c r="S62" s="6"/>
      <c r="T62" s="19"/>
      <c r="U62" s="6"/>
      <c r="V62" s="19"/>
      <c r="W62" s="6"/>
      <c r="X62" s="19"/>
      <c r="Y62" s="6"/>
      <c r="Z62" s="19"/>
      <c r="AA62" s="6"/>
      <c r="AB62" s="19"/>
      <c r="AC62" s="6"/>
      <c r="AD62" s="19"/>
      <c r="AE62" s="6"/>
      <c r="AF62" s="19"/>
      <c r="AG62" s="6"/>
      <c r="AH62" s="19"/>
      <c r="AI62" s="6"/>
      <c r="AJ62" s="19"/>
      <c r="AK62" s="6"/>
      <c r="AL62" s="19"/>
      <c r="AM62" s="6"/>
      <c r="AN62" s="19"/>
      <c r="AO62" s="6"/>
      <c r="AP62" s="19"/>
      <c r="AQ62" s="6"/>
      <c r="AR62" s="19"/>
      <c r="AS62" s="6"/>
      <c r="AT62" s="19"/>
      <c r="AU62" s="6"/>
      <c r="AV62" s="19"/>
      <c r="AW62" s="6"/>
      <c r="AX62" s="19"/>
      <c r="AY62" s="6"/>
      <c r="AZ62" s="19"/>
      <c r="BA62" s="6"/>
      <c r="BB62" s="19"/>
      <c r="BC62" s="6"/>
      <c r="BD62" s="19"/>
      <c r="BE62" s="6"/>
      <c r="BF62" s="19"/>
      <c r="BG62" s="6"/>
      <c r="BH62" s="19"/>
      <c r="BI62" s="6"/>
      <c r="BJ62" s="19"/>
      <c r="BK62" s="6"/>
      <c r="BL62" s="19"/>
      <c r="BM62" s="6"/>
      <c r="BN62" s="19"/>
      <c r="BO62" s="6"/>
      <c r="BP62" s="19"/>
      <c r="BQ62" s="6"/>
      <c r="BR62" s="19"/>
      <c r="BS62" s="6"/>
      <c r="BT62" s="19"/>
      <c r="BU62" s="6">
        <v>8828</v>
      </c>
      <c r="BV62" s="19">
        <v>1378492.2</v>
      </c>
    </row>
    <row r="63" spans="2:74" x14ac:dyDescent="0.25">
      <c r="B63" s="7" t="s">
        <v>197</v>
      </c>
      <c r="C63" s="6"/>
      <c r="D63" s="19"/>
      <c r="E63" s="6"/>
      <c r="F63" s="19"/>
      <c r="G63" s="6"/>
      <c r="H63" s="19"/>
      <c r="I63" s="6">
        <v>2136</v>
      </c>
      <c r="J63" s="19">
        <v>364316.15999999997</v>
      </c>
      <c r="K63" s="6">
        <v>1992</v>
      </c>
      <c r="L63" s="19">
        <v>339755.52000000002</v>
      </c>
      <c r="M63" s="6"/>
      <c r="N63" s="19"/>
      <c r="O63" s="6"/>
      <c r="P63" s="19"/>
      <c r="Q63" s="6"/>
      <c r="R63" s="19"/>
      <c r="S63" s="6"/>
      <c r="T63" s="19"/>
      <c r="U63" s="6"/>
      <c r="V63" s="19"/>
      <c r="W63" s="6"/>
      <c r="X63" s="19"/>
      <c r="Y63" s="6"/>
      <c r="Z63" s="19"/>
      <c r="AA63" s="6"/>
      <c r="AB63" s="19"/>
      <c r="AC63" s="6"/>
      <c r="AD63" s="19"/>
      <c r="AE63" s="6"/>
      <c r="AF63" s="19"/>
      <c r="AG63" s="6"/>
      <c r="AH63" s="19"/>
      <c r="AI63" s="6"/>
      <c r="AJ63" s="19"/>
      <c r="AK63" s="6"/>
      <c r="AL63" s="19"/>
      <c r="AM63" s="6"/>
      <c r="AN63" s="19"/>
      <c r="AO63" s="6"/>
      <c r="AP63" s="19"/>
      <c r="AQ63" s="6"/>
      <c r="AR63" s="19"/>
      <c r="AS63" s="6"/>
      <c r="AT63" s="19"/>
      <c r="AU63" s="6"/>
      <c r="AV63" s="19"/>
      <c r="AW63" s="6"/>
      <c r="AX63" s="19"/>
      <c r="AY63" s="6"/>
      <c r="AZ63" s="19"/>
      <c r="BA63" s="6"/>
      <c r="BB63" s="19"/>
      <c r="BC63" s="6"/>
      <c r="BD63" s="19"/>
      <c r="BE63" s="6"/>
      <c r="BF63" s="19"/>
      <c r="BG63" s="6"/>
      <c r="BH63" s="19"/>
      <c r="BI63" s="6"/>
      <c r="BJ63" s="19"/>
      <c r="BK63" s="6"/>
      <c r="BL63" s="19"/>
      <c r="BM63" s="6"/>
      <c r="BN63" s="19"/>
      <c r="BO63" s="6"/>
      <c r="BP63" s="19"/>
      <c r="BQ63" s="6"/>
      <c r="BR63" s="19"/>
      <c r="BS63" s="6"/>
      <c r="BT63" s="19"/>
      <c r="BU63" s="6">
        <v>4128</v>
      </c>
      <c r="BV63" s="19">
        <v>704071.67999999993</v>
      </c>
    </row>
    <row r="64" spans="2:74" x14ac:dyDescent="0.25">
      <c r="B64" s="7" t="s">
        <v>198</v>
      </c>
      <c r="C64" s="6"/>
      <c r="D64" s="19"/>
      <c r="E64" s="6"/>
      <c r="F64" s="19"/>
      <c r="G64" s="6"/>
      <c r="H64" s="19"/>
      <c r="I64" s="6">
        <v>3261</v>
      </c>
      <c r="J64" s="19">
        <v>494432.82</v>
      </c>
      <c r="K64" s="6">
        <v>2851</v>
      </c>
      <c r="L64" s="19">
        <v>432268.62</v>
      </c>
      <c r="M64" s="6"/>
      <c r="N64" s="19"/>
      <c r="O64" s="6"/>
      <c r="P64" s="19"/>
      <c r="Q64" s="6"/>
      <c r="R64" s="19"/>
      <c r="S64" s="6"/>
      <c r="T64" s="19"/>
      <c r="U64" s="6"/>
      <c r="V64" s="19"/>
      <c r="W64" s="6"/>
      <c r="X64" s="19"/>
      <c r="Y64" s="6"/>
      <c r="Z64" s="19"/>
      <c r="AA64" s="6"/>
      <c r="AB64" s="19"/>
      <c r="AC64" s="6"/>
      <c r="AD64" s="19"/>
      <c r="AE64" s="6"/>
      <c r="AF64" s="19"/>
      <c r="AG64" s="6"/>
      <c r="AH64" s="19"/>
      <c r="AI64" s="6"/>
      <c r="AJ64" s="19"/>
      <c r="AK64" s="6"/>
      <c r="AL64" s="19"/>
      <c r="AM64" s="6"/>
      <c r="AN64" s="19"/>
      <c r="AO64" s="6"/>
      <c r="AP64" s="19"/>
      <c r="AQ64" s="6"/>
      <c r="AR64" s="19"/>
      <c r="AS64" s="6"/>
      <c r="AT64" s="19"/>
      <c r="AU64" s="6"/>
      <c r="AV64" s="19"/>
      <c r="AW64" s="6"/>
      <c r="AX64" s="19"/>
      <c r="AY64" s="6"/>
      <c r="AZ64" s="19"/>
      <c r="BA64" s="6"/>
      <c r="BB64" s="19"/>
      <c r="BC64" s="6"/>
      <c r="BD64" s="19"/>
      <c r="BE64" s="6"/>
      <c r="BF64" s="19"/>
      <c r="BG64" s="6"/>
      <c r="BH64" s="19"/>
      <c r="BI64" s="6"/>
      <c r="BJ64" s="19"/>
      <c r="BK64" s="6"/>
      <c r="BL64" s="19"/>
      <c r="BM64" s="6"/>
      <c r="BN64" s="19"/>
      <c r="BO64" s="6"/>
      <c r="BP64" s="19"/>
      <c r="BQ64" s="6"/>
      <c r="BR64" s="19"/>
      <c r="BS64" s="6"/>
      <c r="BT64" s="19"/>
      <c r="BU64" s="6">
        <v>6112</v>
      </c>
      <c r="BV64" s="19">
        <v>926701.44</v>
      </c>
    </row>
    <row r="65" spans="2:74" x14ac:dyDescent="0.25">
      <c r="B65" s="7" t="s">
        <v>199</v>
      </c>
      <c r="C65" s="6"/>
      <c r="D65" s="19"/>
      <c r="E65" s="6"/>
      <c r="F65" s="19"/>
      <c r="G65" s="6"/>
      <c r="H65" s="19"/>
      <c r="I65" s="6">
        <v>2474</v>
      </c>
      <c r="J65" s="19">
        <v>374514.12</v>
      </c>
      <c r="K65" s="6">
        <v>2288</v>
      </c>
      <c r="L65" s="19">
        <v>346357.44</v>
      </c>
      <c r="M65" s="6"/>
      <c r="N65" s="19"/>
      <c r="O65" s="6"/>
      <c r="P65" s="19"/>
      <c r="Q65" s="6"/>
      <c r="R65" s="19"/>
      <c r="S65" s="6"/>
      <c r="T65" s="19"/>
      <c r="U65" s="6"/>
      <c r="V65" s="19"/>
      <c r="W65" s="6"/>
      <c r="X65" s="19"/>
      <c r="Y65" s="6"/>
      <c r="Z65" s="19"/>
      <c r="AA65" s="6"/>
      <c r="AB65" s="19"/>
      <c r="AC65" s="6"/>
      <c r="AD65" s="19"/>
      <c r="AE65" s="6"/>
      <c r="AF65" s="19"/>
      <c r="AG65" s="6"/>
      <c r="AH65" s="19"/>
      <c r="AI65" s="6"/>
      <c r="AJ65" s="19"/>
      <c r="AK65" s="6"/>
      <c r="AL65" s="19"/>
      <c r="AM65" s="6"/>
      <c r="AN65" s="19"/>
      <c r="AO65" s="6"/>
      <c r="AP65" s="19"/>
      <c r="AQ65" s="6"/>
      <c r="AR65" s="19"/>
      <c r="AS65" s="6"/>
      <c r="AT65" s="19"/>
      <c r="AU65" s="6"/>
      <c r="AV65" s="19"/>
      <c r="AW65" s="6"/>
      <c r="AX65" s="19"/>
      <c r="AY65" s="6"/>
      <c r="AZ65" s="19"/>
      <c r="BA65" s="6"/>
      <c r="BB65" s="19"/>
      <c r="BC65" s="6"/>
      <c r="BD65" s="19"/>
      <c r="BE65" s="6"/>
      <c r="BF65" s="19"/>
      <c r="BG65" s="6"/>
      <c r="BH65" s="19"/>
      <c r="BI65" s="6"/>
      <c r="BJ65" s="19"/>
      <c r="BK65" s="6"/>
      <c r="BL65" s="19"/>
      <c r="BM65" s="6"/>
      <c r="BN65" s="19"/>
      <c r="BO65" s="6"/>
      <c r="BP65" s="19"/>
      <c r="BQ65" s="6"/>
      <c r="BR65" s="19"/>
      <c r="BS65" s="6"/>
      <c r="BT65" s="19"/>
      <c r="BU65" s="6">
        <v>4762</v>
      </c>
      <c r="BV65" s="19">
        <v>720871.56</v>
      </c>
    </row>
    <row r="66" spans="2:74" x14ac:dyDescent="0.25">
      <c r="B66" s="7" t="s">
        <v>200</v>
      </c>
      <c r="C66" s="6"/>
      <c r="D66" s="19"/>
      <c r="E66" s="6"/>
      <c r="F66" s="19"/>
      <c r="G66" s="6"/>
      <c r="H66" s="19"/>
      <c r="I66" s="6">
        <v>2678</v>
      </c>
      <c r="J66" s="19">
        <v>330759.78000000003</v>
      </c>
      <c r="K66" s="6">
        <v>2821</v>
      </c>
      <c r="L66" s="19">
        <v>348421.71</v>
      </c>
      <c r="M66" s="6"/>
      <c r="N66" s="19"/>
      <c r="O66" s="6"/>
      <c r="P66" s="19"/>
      <c r="Q66" s="6"/>
      <c r="R66" s="19"/>
      <c r="S66" s="6"/>
      <c r="T66" s="19"/>
      <c r="U66" s="6"/>
      <c r="V66" s="19"/>
      <c r="W66" s="6"/>
      <c r="X66" s="19"/>
      <c r="Y66" s="6"/>
      <c r="Z66" s="19"/>
      <c r="AA66" s="6"/>
      <c r="AB66" s="19"/>
      <c r="AC66" s="6"/>
      <c r="AD66" s="19"/>
      <c r="AE66" s="6"/>
      <c r="AF66" s="19"/>
      <c r="AG66" s="6"/>
      <c r="AH66" s="19"/>
      <c r="AI66" s="6"/>
      <c r="AJ66" s="19"/>
      <c r="AK66" s="6"/>
      <c r="AL66" s="19"/>
      <c r="AM66" s="6"/>
      <c r="AN66" s="19"/>
      <c r="AO66" s="6"/>
      <c r="AP66" s="19"/>
      <c r="AQ66" s="6"/>
      <c r="AR66" s="19"/>
      <c r="AS66" s="6"/>
      <c r="AT66" s="19"/>
      <c r="AU66" s="6"/>
      <c r="AV66" s="19"/>
      <c r="AW66" s="6"/>
      <c r="AX66" s="19"/>
      <c r="AY66" s="6"/>
      <c r="AZ66" s="19"/>
      <c r="BA66" s="6"/>
      <c r="BB66" s="19"/>
      <c r="BC66" s="6"/>
      <c r="BD66" s="19"/>
      <c r="BE66" s="6"/>
      <c r="BF66" s="19"/>
      <c r="BG66" s="6"/>
      <c r="BH66" s="19"/>
      <c r="BI66" s="6"/>
      <c r="BJ66" s="19"/>
      <c r="BK66" s="6"/>
      <c r="BL66" s="19"/>
      <c r="BM66" s="6"/>
      <c r="BN66" s="19"/>
      <c r="BO66" s="6"/>
      <c r="BP66" s="19"/>
      <c r="BQ66" s="6"/>
      <c r="BR66" s="19"/>
      <c r="BS66" s="6"/>
      <c r="BT66" s="19"/>
      <c r="BU66" s="6">
        <v>5499</v>
      </c>
      <c r="BV66" s="19">
        <v>679181.49</v>
      </c>
    </row>
    <row r="67" spans="2:74" x14ac:dyDescent="0.25">
      <c r="B67" s="7" t="s">
        <v>201</v>
      </c>
      <c r="C67" s="6"/>
      <c r="D67" s="19"/>
      <c r="E67" s="6"/>
      <c r="F67" s="19"/>
      <c r="G67" s="6"/>
      <c r="H67" s="19"/>
      <c r="I67" s="6">
        <v>7232</v>
      </c>
      <c r="J67" s="19">
        <v>984347.52</v>
      </c>
      <c r="K67" s="6">
        <v>6994</v>
      </c>
      <c r="L67" s="19">
        <v>951953.34</v>
      </c>
      <c r="M67" s="6"/>
      <c r="N67" s="19"/>
      <c r="O67" s="6"/>
      <c r="P67" s="19"/>
      <c r="Q67" s="6"/>
      <c r="R67" s="19"/>
      <c r="S67" s="6"/>
      <c r="T67" s="19"/>
      <c r="U67" s="6"/>
      <c r="V67" s="19"/>
      <c r="W67" s="6"/>
      <c r="X67" s="19"/>
      <c r="Y67" s="6"/>
      <c r="Z67" s="19"/>
      <c r="AA67" s="6"/>
      <c r="AB67" s="19"/>
      <c r="AC67" s="6"/>
      <c r="AD67" s="19"/>
      <c r="AE67" s="6"/>
      <c r="AF67" s="19"/>
      <c r="AG67" s="6"/>
      <c r="AH67" s="19"/>
      <c r="AI67" s="6"/>
      <c r="AJ67" s="19"/>
      <c r="AK67" s="6"/>
      <c r="AL67" s="19"/>
      <c r="AM67" s="6"/>
      <c r="AN67" s="19"/>
      <c r="AO67" s="6"/>
      <c r="AP67" s="19"/>
      <c r="AQ67" s="6"/>
      <c r="AR67" s="19"/>
      <c r="AS67" s="6"/>
      <c r="AT67" s="19"/>
      <c r="AU67" s="6"/>
      <c r="AV67" s="19"/>
      <c r="AW67" s="6"/>
      <c r="AX67" s="19"/>
      <c r="AY67" s="6"/>
      <c r="AZ67" s="19"/>
      <c r="BA67" s="6"/>
      <c r="BB67" s="19"/>
      <c r="BC67" s="6"/>
      <c r="BD67" s="19"/>
      <c r="BE67" s="6"/>
      <c r="BF67" s="19"/>
      <c r="BG67" s="6"/>
      <c r="BH67" s="19"/>
      <c r="BI67" s="6"/>
      <c r="BJ67" s="19"/>
      <c r="BK67" s="6"/>
      <c r="BL67" s="19"/>
      <c r="BM67" s="6"/>
      <c r="BN67" s="19"/>
      <c r="BO67" s="6"/>
      <c r="BP67" s="19"/>
      <c r="BQ67" s="6"/>
      <c r="BR67" s="19"/>
      <c r="BS67" s="6"/>
      <c r="BT67" s="19"/>
      <c r="BU67" s="6">
        <v>14226</v>
      </c>
      <c r="BV67" s="19">
        <v>1936300.8599999999</v>
      </c>
    </row>
    <row r="68" spans="2:74" x14ac:dyDescent="0.25">
      <c r="B68" s="7" t="s">
        <v>202</v>
      </c>
      <c r="C68" s="6"/>
      <c r="D68" s="19"/>
      <c r="E68" s="6"/>
      <c r="F68" s="19"/>
      <c r="G68" s="6"/>
      <c r="H68" s="19"/>
      <c r="I68" s="6">
        <v>7067</v>
      </c>
      <c r="J68" s="19">
        <v>1349160.97</v>
      </c>
      <c r="K68" s="6">
        <v>6481</v>
      </c>
      <c r="L68" s="19">
        <v>1237287.71</v>
      </c>
      <c r="M68" s="6"/>
      <c r="N68" s="19"/>
      <c r="O68" s="6"/>
      <c r="P68" s="19"/>
      <c r="Q68" s="6"/>
      <c r="R68" s="19"/>
      <c r="S68" s="6"/>
      <c r="T68" s="19"/>
      <c r="U68" s="6"/>
      <c r="V68" s="19"/>
      <c r="W68" s="6"/>
      <c r="X68" s="19"/>
      <c r="Y68" s="6"/>
      <c r="Z68" s="19"/>
      <c r="AA68" s="6"/>
      <c r="AB68" s="19"/>
      <c r="AC68" s="6"/>
      <c r="AD68" s="19"/>
      <c r="AE68" s="6"/>
      <c r="AF68" s="19"/>
      <c r="AG68" s="6"/>
      <c r="AH68" s="19"/>
      <c r="AI68" s="6"/>
      <c r="AJ68" s="19"/>
      <c r="AK68" s="6"/>
      <c r="AL68" s="19"/>
      <c r="AM68" s="6"/>
      <c r="AN68" s="19"/>
      <c r="AO68" s="6"/>
      <c r="AP68" s="19"/>
      <c r="AQ68" s="6"/>
      <c r="AR68" s="19"/>
      <c r="AS68" s="6"/>
      <c r="AT68" s="19"/>
      <c r="AU68" s="6"/>
      <c r="AV68" s="19"/>
      <c r="AW68" s="6"/>
      <c r="AX68" s="19"/>
      <c r="AY68" s="6"/>
      <c r="AZ68" s="19"/>
      <c r="BA68" s="6"/>
      <c r="BB68" s="19"/>
      <c r="BC68" s="6"/>
      <c r="BD68" s="19"/>
      <c r="BE68" s="6"/>
      <c r="BF68" s="19"/>
      <c r="BG68" s="6"/>
      <c r="BH68" s="19"/>
      <c r="BI68" s="6"/>
      <c r="BJ68" s="19"/>
      <c r="BK68" s="6"/>
      <c r="BL68" s="19"/>
      <c r="BM68" s="6"/>
      <c r="BN68" s="19"/>
      <c r="BO68" s="6"/>
      <c r="BP68" s="19"/>
      <c r="BQ68" s="6"/>
      <c r="BR68" s="19"/>
      <c r="BS68" s="6"/>
      <c r="BT68" s="19"/>
      <c r="BU68" s="6">
        <v>13548</v>
      </c>
      <c r="BV68" s="19">
        <v>2586448.6799999997</v>
      </c>
    </row>
    <row r="69" spans="2:74" x14ac:dyDescent="0.25">
      <c r="B69" s="7" t="s">
        <v>203</v>
      </c>
      <c r="C69" s="6"/>
      <c r="D69" s="19"/>
      <c r="E69" s="6"/>
      <c r="F69" s="19"/>
      <c r="G69" s="6"/>
      <c r="H69" s="19"/>
      <c r="I69" s="6">
        <v>2069</v>
      </c>
      <c r="J69" s="19">
        <v>304225.76</v>
      </c>
      <c r="K69" s="6">
        <v>2100</v>
      </c>
      <c r="L69" s="19">
        <v>308784</v>
      </c>
      <c r="M69" s="6"/>
      <c r="N69" s="19"/>
      <c r="O69" s="6"/>
      <c r="P69" s="19"/>
      <c r="Q69" s="6"/>
      <c r="R69" s="19"/>
      <c r="S69" s="6"/>
      <c r="T69" s="19"/>
      <c r="U69" s="6"/>
      <c r="V69" s="19"/>
      <c r="W69" s="6"/>
      <c r="X69" s="19"/>
      <c r="Y69" s="6"/>
      <c r="Z69" s="19"/>
      <c r="AA69" s="6"/>
      <c r="AB69" s="19"/>
      <c r="AC69" s="6"/>
      <c r="AD69" s="19"/>
      <c r="AE69" s="6"/>
      <c r="AF69" s="19"/>
      <c r="AG69" s="6"/>
      <c r="AH69" s="19"/>
      <c r="AI69" s="6"/>
      <c r="AJ69" s="19"/>
      <c r="AK69" s="6"/>
      <c r="AL69" s="19"/>
      <c r="AM69" s="6"/>
      <c r="AN69" s="19"/>
      <c r="AO69" s="6"/>
      <c r="AP69" s="19"/>
      <c r="AQ69" s="6"/>
      <c r="AR69" s="19"/>
      <c r="AS69" s="6"/>
      <c r="AT69" s="19"/>
      <c r="AU69" s="6"/>
      <c r="AV69" s="19"/>
      <c r="AW69" s="6"/>
      <c r="AX69" s="19"/>
      <c r="AY69" s="6"/>
      <c r="AZ69" s="19"/>
      <c r="BA69" s="6"/>
      <c r="BB69" s="19"/>
      <c r="BC69" s="6"/>
      <c r="BD69" s="19"/>
      <c r="BE69" s="6"/>
      <c r="BF69" s="19"/>
      <c r="BG69" s="6"/>
      <c r="BH69" s="19"/>
      <c r="BI69" s="6"/>
      <c r="BJ69" s="19"/>
      <c r="BK69" s="6"/>
      <c r="BL69" s="19"/>
      <c r="BM69" s="6"/>
      <c r="BN69" s="19"/>
      <c r="BO69" s="6"/>
      <c r="BP69" s="19"/>
      <c r="BQ69" s="6"/>
      <c r="BR69" s="19"/>
      <c r="BS69" s="6"/>
      <c r="BT69" s="19"/>
      <c r="BU69" s="6">
        <v>4169</v>
      </c>
      <c r="BV69" s="19">
        <v>613009.76</v>
      </c>
    </row>
    <row r="70" spans="2:74" x14ac:dyDescent="0.25">
      <c r="B70" s="7" t="s">
        <v>204</v>
      </c>
      <c r="C70" s="6"/>
      <c r="D70" s="19"/>
      <c r="E70" s="6"/>
      <c r="F70" s="19"/>
      <c r="G70" s="6"/>
      <c r="H70" s="19"/>
      <c r="I70" s="6">
        <v>4945</v>
      </c>
      <c r="J70" s="19">
        <v>884215.45</v>
      </c>
      <c r="K70" s="6">
        <v>4550</v>
      </c>
      <c r="L70" s="19">
        <v>813585.5</v>
      </c>
      <c r="M70" s="6"/>
      <c r="N70" s="19"/>
      <c r="O70" s="6"/>
      <c r="P70" s="19"/>
      <c r="Q70" s="6"/>
      <c r="R70" s="19"/>
      <c r="S70" s="6"/>
      <c r="T70" s="19"/>
      <c r="U70" s="6"/>
      <c r="V70" s="19"/>
      <c r="W70" s="6"/>
      <c r="X70" s="19"/>
      <c r="Y70" s="6"/>
      <c r="Z70" s="19"/>
      <c r="AA70" s="6"/>
      <c r="AB70" s="19"/>
      <c r="AC70" s="6"/>
      <c r="AD70" s="19"/>
      <c r="AE70" s="6"/>
      <c r="AF70" s="19"/>
      <c r="AG70" s="6"/>
      <c r="AH70" s="19"/>
      <c r="AI70" s="6"/>
      <c r="AJ70" s="19"/>
      <c r="AK70" s="6"/>
      <c r="AL70" s="19"/>
      <c r="AM70" s="6"/>
      <c r="AN70" s="19"/>
      <c r="AO70" s="6"/>
      <c r="AP70" s="19"/>
      <c r="AQ70" s="6"/>
      <c r="AR70" s="19"/>
      <c r="AS70" s="6"/>
      <c r="AT70" s="19"/>
      <c r="AU70" s="6"/>
      <c r="AV70" s="19"/>
      <c r="AW70" s="6"/>
      <c r="AX70" s="19"/>
      <c r="AY70" s="6"/>
      <c r="AZ70" s="19"/>
      <c r="BA70" s="6"/>
      <c r="BB70" s="19"/>
      <c r="BC70" s="6"/>
      <c r="BD70" s="19"/>
      <c r="BE70" s="6"/>
      <c r="BF70" s="19"/>
      <c r="BG70" s="6"/>
      <c r="BH70" s="19"/>
      <c r="BI70" s="6"/>
      <c r="BJ70" s="19"/>
      <c r="BK70" s="6"/>
      <c r="BL70" s="19"/>
      <c r="BM70" s="6"/>
      <c r="BN70" s="19"/>
      <c r="BO70" s="6"/>
      <c r="BP70" s="19"/>
      <c r="BQ70" s="6"/>
      <c r="BR70" s="19"/>
      <c r="BS70" s="6"/>
      <c r="BT70" s="19"/>
      <c r="BU70" s="6">
        <v>9495</v>
      </c>
      <c r="BV70" s="19">
        <v>1697800.95</v>
      </c>
    </row>
    <row r="71" spans="2:74" x14ac:dyDescent="0.25">
      <c r="B71" s="7" t="s">
        <v>205</v>
      </c>
      <c r="C71" s="6"/>
      <c r="D71" s="19"/>
      <c r="E71" s="6"/>
      <c r="F71" s="19"/>
      <c r="G71" s="6"/>
      <c r="H71" s="19"/>
      <c r="I71" s="6">
        <v>6441</v>
      </c>
      <c r="J71" s="19">
        <v>984120.39</v>
      </c>
      <c r="K71" s="6">
        <v>5862</v>
      </c>
      <c r="L71" s="19">
        <v>895654.98</v>
      </c>
      <c r="M71" s="6"/>
      <c r="N71" s="19"/>
      <c r="O71" s="6"/>
      <c r="P71" s="19"/>
      <c r="Q71" s="6"/>
      <c r="R71" s="19"/>
      <c r="S71" s="6"/>
      <c r="T71" s="19"/>
      <c r="U71" s="6"/>
      <c r="V71" s="19"/>
      <c r="W71" s="6"/>
      <c r="X71" s="19"/>
      <c r="Y71" s="6"/>
      <c r="Z71" s="19"/>
      <c r="AA71" s="6"/>
      <c r="AB71" s="19"/>
      <c r="AC71" s="6"/>
      <c r="AD71" s="19"/>
      <c r="AE71" s="6"/>
      <c r="AF71" s="19"/>
      <c r="AG71" s="6"/>
      <c r="AH71" s="19"/>
      <c r="AI71" s="6"/>
      <c r="AJ71" s="19"/>
      <c r="AK71" s="6"/>
      <c r="AL71" s="19"/>
      <c r="AM71" s="6"/>
      <c r="AN71" s="19"/>
      <c r="AO71" s="6"/>
      <c r="AP71" s="19"/>
      <c r="AQ71" s="6"/>
      <c r="AR71" s="19"/>
      <c r="AS71" s="6"/>
      <c r="AT71" s="19"/>
      <c r="AU71" s="6"/>
      <c r="AV71" s="19"/>
      <c r="AW71" s="6"/>
      <c r="AX71" s="19"/>
      <c r="AY71" s="6"/>
      <c r="AZ71" s="19"/>
      <c r="BA71" s="6"/>
      <c r="BB71" s="19"/>
      <c r="BC71" s="6"/>
      <c r="BD71" s="19"/>
      <c r="BE71" s="6"/>
      <c r="BF71" s="19"/>
      <c r="BG71" s="6"/>
      <c r="BH71" s="19"/>
      <c r="BI71" s="6"/>
      <c r="BJ71" s="19"/>
      <c r="BK71" s="6"/>
      <c r="BL71" s="19"/>
      <c r="BM71" s="6"/>
      <c r="BN71" s="19"/>
      <c r="BO71" s="6"/>
      <c r="BP71" s="19"/>
      <c r="BQ71" s="6"/>
      <c r="BR71" s="19"/>
      <c r="BS71" s="6"/>
      <c r="BT71" s="19"/>
      <c r="BU71" s="6">
        <v>12303</v>
      </c>
      <c r="BV71" s="19">
        <v>1879775.37</v>
      </c>
    </row>
    <row r="72" spans="2:74" x14ac:dyDescent="0.25">
      <c r="B72" s="7" t="s">
        <v>119</v>
      </c>
      <c r="C72" s="6">
        <v>1074</v>
      </c>
      <c r="D72" s="19">
        <v>162528.42000000001</v>
      </c>
      <c r="E72" s="6">
        <v>1814</v>
      </c>
      <c r="F72" s="19">
        <v>298566.26</v>
      </c>
      <c r="G72" s="6">
        <v>1621</v>
      </c>
      <c r="H72" s="19">
        <v>266800.39</v>
      </c>
      <c r="I72" s="6">
        <v>1975</v>
      </c>
      <c r="J72" s="19">
        <v>325065.25</v>
      </c>
      <c r="K72" s="6">
        <v>2197</v>
      </c>
      <c r="L72" s="19">
        <v>361604.23</v>
      </c>
      <c r="M72" s="6">
        <v>2198</v>
      </c>
      <c r="N72" s="19">
        <v>326820.62</v>
      </c>
      <c r="O72" s="6">
        <v>2068</v>
      </c>
      <c r="P72" s="19">
        <v>307490.92</v>
      </c>
      <c r="Q72" s="6">
        <v>2962</v>
      </c>
      <c r="R72" s="19">
        <v>440419.78</v>
      </c>
      <c r="S72" s="6">
        <v>1890</v>
      </c>
      <c r="T72" s="19">
        <v>281024.09999999998</v>
      </c>
      <c r="U72" s="6">
        <v>2147</v>
      </c>
      <c r="V72" s="19">
        <v>304101.08</v>
      </c>
      <c r="W72" s="6">
        <v>2591</v>
      </c>
      <c r="X72" s="19">
        <v>366989.24</v>
      </c>
      <c r="Y72" s="6">
        <v>2395</v>
      </c>
      <c r="Z72" s="19">
        <v>339227.8</v>
      </c>
      <c r="AA72" s="6">
        <v>2402</v>
      </c>
      <c r="AB72" s="19">
        <v>340219.28</v>
      </c>
      <c r="AC72" s="6">
        <v>2142</v>
      </c>
      <c r="AD72" s="19">
        <v>275268.42</v>
      </c>
      <c r="AE72" s="6">
        <v>2346</v>
      </c>
      <c r="AF72" s="19">
        <v>301484.46000000002</v>
      </c>
      <c r="AG72" s="6">
        <v>3391</v>
      </c>
      <c r="AH72" s="19">
        <v>435777.41</v>
      </c>
      <c r="AI72" s="6">
        <v>1907</v>
      </c>
      <c r="AJ72" s="19">
        <v>245068.57</v>
      </c>
      <c r="AK72" s="6">
        <v>2865</v>
      </c>
      <c r="AL72" s="19">
        <v>383050.5</v>
      </c>
      <c r="AM72" s="6">
        <v>2913</v>
      </c>
      <c r="AN72" s="19">
        <v>389468.1</v>
      </c>
      <c r="AO72" s="6">
        <v>2993</v>
      </c>
      <c r="AP72" s="19">
        <v>400164.1</v>
      </c>
      <c r="AQ72" s="6">
        <v>2851</v>
      </c>
      <c r="AR72" s="19">
        <v>381178.7</v>
      </c>
      <c r="AS72" s="6">
        <v>3601</v>
      </c>
      <c r="AT72" s="19">
        <v>1133929.29</v>
      </c>
      <c r="AU72" s="6">
        <v>2951</v>
      </c>
      <c r="AV72" s="19">
        <v>376699.18</v>
      </c>
      <c r="AW72" s="6">
        <v>5280</v>
      </c>
      <c r="AX72" s="19">
        <v>0</v>
      </c>
      <c r="AY72" s="6"/>
      <c r="AZ72" s="19"/>
      <c r="BA72" s="6"/>
      <c r="BB72" s="19"/>
      <c r="BC72" s="6"/>
      <c r="BD72" s="19"/>
      <c r="BE72" s="6"/>
      <c r="BF72" s="19"/>
      <c r="BG72" s="6"/>
      <c r="BH72" s="19"/>
      <c r="BI72" s="6"/>
      <c r="BJ72" s="19"/>
      <c r="BK72" s="6"/>
      <c r="BL72" s="19"/>
      <c r="BM72" s="6"/>
      <c r="BN72" s="19"/>
      <c r="BO72" s="6"/>
      <c r="BP72" s="19"/>
      <c r="BQ72" s="6"/>
      <c r="BR72" s="19"/>
      <c r="BS72" s="6"/>
      <c r="BT72" s="19"/>
      <c r="BU72" s="6">
        <v>60574</v>
      </c>
      <c r="BV72" s="19">
        <v>8442946.1000000015</v>
      </c>
    </row>
    <row r="73" spans="2:74" x14ac:dyDescent="0.25">
      <c r="B73" s="7" t="s">
        <v>121</v>
      </c>
      <c r="C73" s="6">
        <v>1097</v>
      </c>
      <c r="D73" s="19">
        <v>131245.07999999999</v>
      </c>
      <c r="E73" s="6">
        <v>1300</v>
      </c>
      <c r="F73" s="19">
        <v>149045</v>
      </c>
      <c r="G73" s="6">
        <v>1303</v>
      </c>
      <c r="H73" s="19">
        <v>149388.95000000001</v>
      </c>
      <c r="I73" s="6">
        <v>1498</v>
      </c>
      <c r="J73" s="19">
        <v>171745.7</v>
      </c>
      <c r="K73" s="6">
        <v>1101</v>
      </c>
      <c r="L73" s="19">
        <v>126229.65</v>
      </c>
      <c r="M73" s="6">
        <v>1319</v>
      </c>
      <c r="N73" s="19">
        <v>130330.39</v>
      </c>
      <c r="O73" s="6">
        <v>994</v>
      </c>
      <c r="P73" s="19">
        <v>98217.14</v>
      </c>
      <c r="Q73" s="6">
        <v>1015</v>
      </c>
      <c r="R73" s="19">
        <v>100292.15</v>
      </c>
      <c r="S73" s="6">
        <v>1203</v>
      </c>
      <c r="T73" s="19">
        <v>118868.43</v>
      </c>
      <c r="U73" s="6">
        <v>1369</v>
      </c>
      <c r="V73" s="19">
        <v>151753.65</v>
      </c>
      <c r="W73" s="6">
        <v>746</v>
      </c>
      <c r="X73" s="19">
        <v>82694.100000000006</v>
      </c>
      <c r="Y73" s="6">
        <v>1097</v>
      </c>
      <c r="Z73" s="19">
        <v>121602.45</v>
      </c>
      <c r="AA73" s="6">
        <v>1150</v>
      </c>
      <c r="AB73" s="19">
        <v>127477.5</v>
      </c>
      <c r="AC73" s="6">
        <v>1747</v>
      </c>
      <c r="AD73" s="19">
        <v>197707.99</v>
      </c>
      <c r="AE73" s="6">
        <v>1616</v>
      </c>
      <c r="AF73" s="19">
        <v>182882.72</v>
      </c>
      <c r="AG73" s="6">
        <v>881</v>
      </c>
      <c r="AH73" s="19">
        <v>99702.77</v>
      </c>
      <c r="AI73" s="6">
        <v>1058</v>
      </c>
      <c r="AJ73" s="19">
        <v>119733.86</v>
      </c>
      <c r="AK73" s="6">
        <v>1057</v>
      </c>
      <c r="AL73" s="19">
        <v>112570.5</v>
      </c>
      <c r="AM73" s="6">
        <v>411</v>
      </c>
      <c r="AN73" s="19">
        <v>43771.5</v>
      </c>
      <c r="AO73" s="6">
        <v>621</v>
      </c>
      <c r="AP73" s="19">
        <v>66136.5</v>
      </c>
      <c r="AQ73" s="6">
        <v>577</v>
      </c>
      <c r="AR73" s="19">
        <v>61450.5</v>
      </c>
      <c r="AS73" s="6">
        <v>1156</v>
      </c>
      <c r="AT73" s="19">
        <v>134247.69</v>
      </c>
      <c r="AU73" s="6">
        <v>951</v>
      </c>
      <c r="AV73" s="19">
        <v>110378.54</v>
      </c>
      <c r="AW73" s="6">
        <v>898</v>
      </c>
      <c r="AX73" s="19">
        <v>104226.79</v>
      </c>
      <c r="AY73" s="6">
        <v>1034</v>
      </c>
      <c r="AZ73" s="19">
        <v>119947.39</v>
      </c>
      <c r="BA73" s="6">
        <v>987</v>
      </c>
      <c r="BB73" s="19">
        <v>136210.06</v>
      </c>
      <c r="BC73" s="6">
        <v>1260</v>
      </c>
      <c r="BD73" s="19">
        <v>148201.20000000001</v>
      </c>
      <c r="BE73" s="6">
        <v>913</v>
      </c>
      <c r="BF73" s="19">
        <v>192543.94</v>
      </c>
      <c r="BG73" s="6">
        <v>724</v>
      </c>
      <c r="BH73" s="19">
        <v>0</v>
      </c>
      <c r="BI73" s="6">
        <v>654</v>
      </c>
      <c r="BJ73" s="19">
        <v>77815.710000000006</v>
      </c>
      <c r="BK73" s="6">
        <v>249</v>
      </c>
      <c r="BL73" s="19">
        <v>89925.75</v>
      </c>
      <c r="BM73" s="6"/>
      <c r="BN73" s="19"/>
      <c r="BO73" s="6"/>
      <c r="BP73" s="19"/>
      <c r="BQ73" s="6"/>
      <c r="BR73" s="19"/>
      <c r="BS73" s="6"/>
      <c r="BT73" s="19"/>
      <c r="BU73" s="6">
        <v>31986</v>
      </c>
      <c r="BV73" s="19">
        <v>3656343.600000001</v>
      </c>
    </row>
    <row r="74" spans="2:74" x14ac:dyDescent="0.25">
      <c r="B74" s="7" t="s">
        <v>123</v>
      </c>
      <c r="C74" s="6">
        <v>814</v>
      </c>
      <c r="D74" s="19">
        <v>117997.44</v>
      </c>
      <c r="E74" s="6">
        <v>839</v>
      </c>
      <c r="F74" s="19">
        <v>135162.9</v>
      </c>
      <c r="G74" s="6">
        <v>1482</v>
      </c>
      <c r="H74" s="19">
        <v>238750.2</v>
      </c>
      <c r="I74" s="6">
        <v>2071</v>
      </c>
      <c r="J74" s="19">
        <v>333638.09999999998</v>
      </c>
      <c r="K74" s="6">
        <v>1831</v>
      </c>
      <c r="L74" s="19">
        <v>294974.09999999998</v>
      </c>
      <c r="M74" s="6">
        <v>2338</v>
      </c>
      <c r="N74" s="19">
        <v>277427.08</v>
      </c>
      <c r="O74" s="6">
        <v>1645</v>
      </c>
      <c r="P74" s="19">
        <v>195195.7</v>
      </c>
      <c r="Q74" s="6">
        <v>2006</v>
      </c>
      <c r="R74" s="19">
        <v>238031.96</v>
      </c>
      <c r="S74" s="6">
        <v>1385</v>
      </c>
      <c r="T74" s="19">
        <v>164344.1</v>
      </c>
      <c r="U74" s="6">
        <v>2422</v>
      </c>
      <c r="V74" s="19">
        <v>266807.52</v>
      </c>
      <c r="W74" s="6">
        <v>1041</v>
      </c>
      <c r="X74" s="19">
        <v>114676.56</v>
      </c>
      <c r="Y74" s="6">
        <v>2301</v>
      </c>
      <c r="Z74" s="19">
        <v>253478.16</v>
      </c>
      <c r="AA74" s="6">
        <v>2317</v>
      </c>
      <c r="AB74" s="19">
        <v>255240.72</v>
      </c>
      <c r="AC74" s="6">
        <v>2310</v>
      </c>
      <c r="AD74" s="19">
        <v>247655.1</v>
      </c>
      <c r="AE74" s="6">
        <v>2638</v>
      </c>
      <c r="AF74" s="19">
        <v>282819.98</v>
      </c>
      <c r="AG74" s="6">
        <v>1993</v>
      </c>
      <c r="AH74" s="19">
        <v>213669.53</v>
      </c>
      <c r="AI74" s="6">
        <v>2474</v>
      </c>
      <c r="AJ74" s="19">
        <v>265237.53999999998</v>
      </c>
      <c r="AK74" s="6">
        <v>3076</v>
      </c>
      <c r="AL74" s="19">
        <v>346480.64000000001</v>
      </c>
      <c r="AM74" s="6">
        <v>2201</v>
      </c>
      <c r="AN74" s="19">
        <v>247920.64000000001</v>
      </c>
      <c r="AO74" s="6">
        <v>2572</v>
      </c>
      <c r="AP74" s="19">
        <v>289710.08000000002</v>
      </c>
      <c r="AQ74" s="6">
        <v>2436</v>
      </c>
      <c r="AR74" s="19">
        <v>274391.03999999998</v>
      </c>
      <c r="AS74" s="6">
        <v>2627</v>
      </c>
      <c r="AT74" s="19">
        <v>264592.84000000003</v>
      </c>
      <c r="AU74" s="6">
        <v>1665</v>
      </c>
      <c r="AV74" s="19">
        <v>167573.79999999999</v>
      </c>
      <c r="AW74" s="6">
        <v>2204</v>
      </c>
      <c r="AX74" s="19">
        <v>221771.34</v>
      </c>
      <c r="AY74" s="6">
        <v>2148</v>
      </c>
      <c r="AZ74" s="19">
        <v>216068.91</v>
      </c>
      <c r="BA74" s="6">
        <v>2041</v>
      </c>
      <c r="BB74" s="19">
        <v>201742.87</v>
      </c>
      <c r="BC74" s="6">
        <v>1770</v>
      </c>
      <c r="BD74" s="19">
        <v>195903.6</v>
      </c>
      <c r="BE74" s="6">
        <v>1860</v>
      </c>
      <c r="BF74" s="19">
        <v>476920.12</v>
      </c>
      <c r="BG74" s="6">
        <v>2462</v>
      </c>
      <c r="BH74" s="19">
        <v>1438.84</v>
      </c>
      <c r="BI74" s="6">
        <v>2283</v>
      </c>
      <c r="BJ74" s="19">
        <v>252730.32</v>
      </c>
      <c r="BK74" s="6">
        <v>2427</v>
      </c>
      <c r="BL74" s="19">
        <v>268671.33</v>
      </c>
      <c r="BM74" s="6">
        <v>2506</v>
      </c>
      <c r="BN74" s="19">
        <v>277416.7</v>
      </c>
      <c r="BO74" s="6">
        <v>2321</v>
      </c>
      <c r="BP74" s="19">
        <v>256937.02</v>
      </c>
      <c r="BQ74" s="6">
        <v>2781</v>
      </c>
      <c r="BR74" s="19">
        <v>330800.71000000002</v>
      </c>
      <c r="BS74" s="6">
        <v>1941</v>
      </c>
      <c r="BT74" s="19">
        <v>230882.48</v>
      </c>
      <c r="BU74" s="6">
        <v>73228</v>
      </c>
      <c r="BV74" s="19">
        <v>8417059.9699999988</v>
      </c>
    </row>
    <row r="75" spans="2:74" x14ac:dyDescent="0.25">
      <c r="B75" s="7" t="s">
        <v>182</v>
      </c>
      <c r="C75" s="6">
        <v>4092</v>
      </c>
      <c r="D75" s="19">
        <v>587979.48</v>
      </c>
      <c r="E75" s="6">
        <v>4515</v>
      </c>
      <c r="F75" s="19">
        <v>705017.25</v>
      </c>
      <c r="G75" s="6">
        <v>3194</v>
      </c>
      <c r="H75" s="19">
        <v>498743.1</v>
      </c>
      <c r="I75" s="6"/>
      <c r="J75" s="19"/>
      <c r="K75" s="6"/>
      <c r="L75" s="19"/>
      <c r="M75" s="6">
        <v>3989</v>
      </c>
      <c r="N75" s="19">
        <v>579641.59</v>
      </c>
      <c r="O75" s="6">
        <v>3272</v>
      </c>
      <c r="P75" s="19">
        <v>475454.32</v>
      </c>
      <c r="Q75" s="6">
        <v>2514</v>
      </c>
      <c r="R75" s="19">
        <v>365309.34</v>
      </c>
      <c r="S75" s="6">
        <v>2279</v>
      </c>
      <c r="T75" s="19">
        <v>331161.49</v>
      </c>
      <c r="U75" s="6">
        <v>2655</v>
      </c>
      <c r="V75" s="19">
        <v>281801.7</v>
      </c>
      <c r="W75" s="6">
        <v>8099</v>
      </c>
      <c r="X75" s="19">
        <v>859627.86</v>
      </c>
      <c r="Y75" s="6"/>
      <c r="Z75" s="19"/>
      <c r="AA75" s="6"/>
      <c r="AB75" s="19"/>
      <c r="AC75" s="6"/>
      <c r="AD75" s="19"/>
      <c r="AE75" s="6"/>
      <c r="AF75" s="19"/>
      <c r="AG75" s="6"/>
      <c r="AH75" s="19"/>
      <c r="AI75" s="6"/>
      <c r="AJ75" s="19"/>
      <c r="AK75" s="6"/>
      <c r="AL75" s="19"/>
      <c r="AM75" s="6"/>
      <c r="AN75" s="19"/>
      <c r="AO75" s="6"/>
      <c r="AP75" s="19"/>
      <c r="AQ75" s="6"/>
      <c r="AR75" s="19"/>
      <c r="AS75" s="6"/>
      <c r="AT75" s="19"/>
      <c r="AU75" s="6"/>
      <c r="AV75" s="19"/>
      <c r="AW75" s="6"/>
      <c r="AX75" s="19"/>
      <c r="AY75" s="6"/>
      <c r="AZ75" s="19"/>
      <c r="BA75" s="6"/>
      <c r="BB75" s="19"/>
      <c r="BC75" s="6"/>
      <c r="BD75" s="19"/>
      <c r="BE75" s="6"/>
      <c r="BF75" s="19"/>
      <c r="BG75" s="6"/>
      <c r="BH75" s="19"/>
      <c r="BI75" s="6"/>
      <c r="BJ75" s="19"/>
      <c r="BK75" s="6"/>
      <c r="BL75" s="19"/>
      <c r="BM75" s="6"/>
      <c r="BN75" s="19"/>
      <c r="BO75" s="6"/>
      <c r="BP75" s="19"/>
      <c r="BQ75" s="6"/>
      <c r="BR75" s="19"/>
      <c r="BS75" s="6"/>
      <c r="BT75" s="19"/>
      <c r="BU75" s="6">
        <v>34609</v>
      </c>
      <c r="BV75" s="19">
        <v>4684736.13</v>
      </c>
    </row>
    <row r="76" spans="2:74" x14ac:dyDescent="0.25">
      <c r="B76" s="7" t="s">
        <v>180</v>
      </c>
      <c r="C76" s="6">
        <v>2469</v>
      </c>
      <c r="D76" s="19">
        <v>363831.84</v>
      </c>
      <c r="E76" s="6">
        <v>3334</v>
      </c>
      <c r="F76" s="19">
        <v>461325.58</v>
      </c>
      <c r="G76" s="6">
        <v>2460</v>
      </c>
      <c r="H76" s="19">
        <v>340390.2</v>
      </c>
      <c r="I76" s="6"/>
      <c r="J76" s="19"/>
      <c r="K76" s="6"/>
      <c r="L76" s="19"/>
      <c r="M76" s="6">
        <v>3066</v>
      </c>
      <c r="N76" s="19">
        <v>374389.26</v>
      </c>
      <c r="O76" s="6">
        <v>3248</v>
      </c>
      <c r="P76" s="19">
        <v>396613.28</v>
      </c>
      <c r="Q76" s="6">
        <v>3480</v>
      </c>
      <c r="R76" s="19">
        <v>424942.8</v>
      </c>
      <c r="S76" s="6">
        <v>3731</v>
      </c>
      <c r="T76" s="19">
        <v>455592.41</v>
      </c>
      <c r="U76" s="6">
        <v>3205</v>
      </c>
      <c r="V76" s="19">
        <v>474981</v>
      </c>
      <c r="W76" s="6">
        <v>7835</v>
      </c>
      <c r="X76" s="19">
        <v>1161147</v>
      </c>
      <c r="Y76" s="6"/>
      <c r="Z76" s="19"/>
      <c r="AA76" s="6"/>
      <c r="AB76" s="19"/>
      <c r="AC76" s="6"/>
      <c r="AD76" s="19"/>
      <c r="AE76" s="6"/>
      <c r="AF76" s="19"/>
      <c r="AG76" s="6"/>
      <c r="AH76" s="19"/>
      <c r="AI76" s="6"/>
      <c r="AJ76" s="19"/>
      <c r="AK76" s="6"/>
      <c r="AL76" s="19"/>
      <c r="AM76" s="6"/>
      <c r="AN76" s="19"/>
      <c r="AO76" s="6"/>
      <c r="AP76" s="19"/>
      <c r="AQ76" s="6"/>
      <c r="AR76" s="19"/>
      <c r="AS76" s="6"/>
      <c r="AT76" s="19"/>
      <c r="AU76" s="6"/>
      <c r="AV76" s="19"/>
      <c r="AW76" s="6"/>
      <c r="AX76" s="19"/>
      <c r="AY76" s="6"/>
      <c r="AZ76" s="19"/>
      <c r="BA76" s="6"/>
      <c r="BB76" s="19"/>
      <c r="BC76" s="6"/>
      <c r="BD76" s="19"/>
      <c r="BE76" s="6"/>
      <c r="BF76" s="19"/>
      <c r="BG76" s="6"/>
      <c r="BH76" s="19"/>
      <c r="BI76" s="6"/>
      <c r="BJ76" s="19"/>
      <c r="BK76" s="6"/>
      <c r="BL76" s="19"/>
      <c r="BM76" s="6"/>
      <c r="BN76" s="19"/>
      <c r="BO76" s="6"/>
      <c r="BP76" s="19"/>
      <c r="BQ76" s="6"/>
      <c r="BR76" s="19"/>
      <c r="BS76" s="6"/>
      <c r="BT76" s="19"/>
      <c r="BU76" s="6">
        <v>32828</v>
      </c>
      <c r="BV76" s="19">
        <v>4453213.37</v>
      </c>
    </row>
    <row r="77" spans="2:74" x14ac:dyDescent="0.25">
      <c r="B77" s="7" t="s">
        <v>189</v>
      </c>
      <c r="C77" s="6">
        <v>3228</v>
      </c>
      <c r="D77" s="19">
        <v>560187.12</v>
      </c>
      <c r="E77" s="6">
        <v>2021</v>
      </c>
      <c r="F77" s="19">
        <v>297167.83999999997</v>
      </c>
      <c r="G77" s="6">
        <v>1872</v>
      </c>
      <c r="H77" s="19">
        <v>275258.88</v>
      </c>
      <c r="I77" s="6"/>
      <c r="J77" s="19"/>
      <c r="K77" s="6"/>
      <c r="L77" s="19"/>
      <c r="M77" s="6">
        <v>1853</v>
      </c>
      <c r="N77" s="19">
        <v>285528.77</v>
      </c>
      <c r="O77" s="6">
        <v>1865</v>
      </c>
      <c r="P77" s="19">
        <v>287377.84999999998</v>
      </c>
      <c r="Q77" s="6">
        <v>1670</v>
      </c>
      <c r="R77" s="19">
        <v>257330.3</v>
      </c>
      <c r="S77" s="6">
        <v>1854</v>
      </c>
      <c r="T77" s="19">
        <v>285682.86</v>
      </c>
      <c r="U77" s="6">
        <v>955</v>
      </c>
      <c r="V77" s="19">
        <v>100723.85</v>
      </c>
      <c r="W77" s="6">
        <v>1322</v>
      </c>
      <c r="X77" s="19">
        <v>139431.34</v>
      </c>
      <c r="Y77" s="6">
        <v>1668</v>
      </c>
      <c r="Z77" s="19">
        <v>186998.31</v>
      </c>
      <c r="AA77" s="6">
        <v>1315</v>
      </c>
      <c r="AB77" s="19">
        <v>138693.04999999999</v>
      </c>
      <c r="AC77" s="6">
        <v>2028</v>
      </c>
      <c r="AD77" s="19">
        <v>224519.88</v>
      </c>
      <c r="AE77" s="6">
        <v>1882</v>
      </c>
      <c r="AF77" s="19">
        <v>208356.22</v>
      </c>
      <c r="AG77" s="6">
        <v>2225</v>
      </c>
      <c r="AH77" s="19">
        <v>246329.75</v>
      </c>
      <c r="AI77" s="6">
        <v>2477</v>
      </c>
      <c r="AJ77" s="19">
        <v>274228.67</v>
      </c>
      <c r="AK77" s="6">
        <v>2714</v>
      </c>
      <c r="AL77" s="19">
        <v>298811.40000000002</v>
      </c>
      <c r="AM77" s="6">
        <v>7608</v>
      </c>
      <c r="AN77" s="19">
        <v>837640.8</v>
      </c>
      <c r="AO77" s="6">
        <v>364</v>
      </c>
      <c r="AP77" s="19">
        <v>40076.400000000001</v>
      </c>
      <c r="AQ77" s="6"/>
      <c r="AR77" s="19"/>
      <c r="AS77" s="6"/>
      <c r="AT77" s="19"/>
      <c r="AU77" s="6"/>
      <c r="AV77" s="19"/>
      <c r="AW77" s="6"/>
      <c r="AX77" s="19"/>
      <c r="AY77" s="6"/>
      <c r="AZ77" s="19"/>
      <c r="BA77" s="6"/>
      <c r="BB77" s="19"/>
      <c r="BC77" s="6"/>
      <c r="BD77" s="19"/>
      <c r="BE77" s="6"/>
      <c r="BF77" s="19"/>
      <c r="BG77" s="6"/>
      <c r="BH77" s="19"/>
      <c r="BI77" s="6"/>
      <c r="BJ77" s="19"/>
      <c r="BK77" s="6"/>
      <c r="BL77" s="19"/>
      <c r="BM77" s="6"/>
      <c r="BN77" s="19"/>
      <c r="BO77" s="6"/>
      <c r="BP77" s="19"/>
      <c r="BQ77" s="6"/>
      <c r="BR77" s="19"/>
      <c r="BS77" s="6"/>
      <c r="BT77" s="19"/>
      <c r="BU77" s="6">
        <v>38921</v>
      </c>
      <c r="BV77" s="19">
        <v>4944343.2899999991</v>
      </c>
    </row>
    <row r="78" spans="2:74" x14ac:dyDescent="0.25">
      <c r="B78" s="7" t="s">
        <v>181</v>
      </c>
      <c r="C78" s="6">
        <v>2650</v>
      </c>
      <c r="D78" s="19">
        <v>682004</v>
      </c>
      <c r="E78" s="6">
        <v>2941</v>
      </c>
      <c r="F78" s="19">
        <v>461384.07999999996</v>
      </c>
      <c r="G78" s="6">
        <v>2700</v>
      </c>
      <c r="H78" s="19">
        <v>423576</v>
      </c>
      <c r="I78" s="6"/>
      <c r="J78" s="19"/>
      <c r="K78" s="6"/>
      <c r="L78" s="19"/>
      <c r="M78" s="6">
        <v>3094</v>
      </c>
      <c r="N78" s="19">
        <v>451940.58</v>
      </c>
      <c r="O78" s="6">
        <v>4111</v>
      </c>
      <c r="P78" s="19">
        <v>600493.77</v>
      </c>
      <c r="Q78" s="6">
        <v>4619</v>
      </c>
      <c r="R78" s="19">
        <v>674697.33</v>
      </c>
      <c r="S78" s="6">
        <v>4810</v>
      </c>
      <c r="T78" s="19">
        <v>702596.7</v>
      </c>
      <c r="U78" s="6">
        <v>4650</v>
      </c>
      <c r="V78" s="19">
        <v>602872.5</v>
      </c>
      <c r="W78" s="6">
        <v>11146</v>
      </c>
      <c r="X78" s="19">
        <v>1445078.9</v>
      </c>
      <c r="Y78" s="6"/>
      <c r="Z78" s="19"/>
      <c r="AA78" s="6"/>
      <c r="AB78" s="19"/>
      <c r="AC78" s="6"/>
      <c r="AD78" s="19"/>
      <c r="AE78" s="6"/>
      <c r="AF78" s="19"/>
      <c r="AG78" s="6"/>
      <c r="AH78" s="19"/>
      <c r="AI78" s="6"/>
      <c r="AJ78" s="19"/>
      <c r="AK78" s="6"/>
      <c r="AL78" s="19"/>
      <c r="AM78" s="6"/>
      <c r="AN78" s="19"/>
      <c r="AO78" s="6"/>
      <c r="AP78" s="19"/>
      <c r="AQ78" s="6"/>
      <c r="AR78" s="19"/>
      <c r="AS78" s="6"/>
      <c r="AT78" s="19"/>
      <c r="AU78" s="6"/>
      <c r="AV78" s="19"/>
      <c r="AW78" s="6"/>
      <c r="AX78" s="19"/>
      <c r="AY78" s="6"/>
      <c r="AZ78" s="19"/>
      <c r="BA78" s="6"/>
      <c r="BB78" s="19"/>
      <c r="BC78" s="6"/>
      <c r="BD78" s="19"/>
      <c r="BE78" s="6"/>
      <c r="BF78" s="19"/>
      <c r="BG78" s="6"/>
      <c r="BH78" s="19"/>
      <c r="BI78" s="6"/>
      <c r="BJ78" s="19"/>
      <c r="BK78" s="6"/>
      <c r="BL78" s="19"/>
      <c r="BM78" s="6"/>
      <c r="BN78" s="19"/>
      <c r="BO78" s="6"/>
      <c r="BP78" s="19"/>
      <c r="BQ78" s="6"/>
      <c r="BR78" s="19"/>
      <c r="BS78" s="6"/>
      <c r="BT78" s="19"/>
      <c r="BU78" s="6">
        <v>40721</v>
      </c>
      <c r="BV78" s="19">
        <v>6044643.8599999994</v>
      </c>
    </row>
    <row r="79" spans="2:74" x14ac:dyDescent="0.25">
      <c r="B79" s="7" t="s">
        <v>190</v>
      </c>
      <c r="C79" s="6">
        <v>4741</v>
      </c>
      <c r="D79" s="19">
        <v>1245934.8</v>
      </c>
      <c r="E79" s="6">
        <v>5651</v>
      </c>
      <c r="F79" s="19">
        <v>1010455.31</v>
      </c>
      <c r="G79" s="6">
        <v>3721</v>
      </c>
      <c r="H79" s="19">
        <v>665352.01</v>
      </c>
      <c r="I79" s="6"/>
      <c r="J79" s="19"/>
      <c r="K79" s="6"/>
      <c r="L79" s="19"/>
      <c r="M79" s="6">
        <v>4452</v>
      </c>
      <c r="N79" s="19">
        <v>788315.64</v>
      </c>
      <c r="O79" s="6">
        <v>4288</v>
      </c>
      <c r="P79" s="19">
        <v>759276.16</v>
      </c>
      <c r="Q79" s="6">
        <v>3633</v>
      </c>
      <c r="R79" s="19">
        <v>643295.31000000006</v>
      </c>
      <c r="S79" s="6">
        <v>4256</v>
      </c>
      <c r="T79" s="19">
        <v>753609.92</v>
      </c>
      <c r="U79" s="6">
        <v>3712</v>
      </c>
      <c r="V79" s="19">
        <v>509954.56</v>
      </c>
      <c r="W79" s="6">
        <v>13002</v>
      </c>
      <c r="X79" s="19">
        <v>1786214.76</v>
      </c>
      <c r="Y79" s="6"/>
      <c r="Z79" s="19"/>
      <c r="AA79" s="6"/>
      <c r="AB79" s="19"/>
      <c r="AC79" s="6"/>
      <c r="AD79" s="19"/>
      <c r="AE79" s="6"/>
      <c r="AF79" s="19"/>
      <c r="AG79" s="6"/>
      <c r="AH79" s="19"/>
      <c r="AI79" s="6"/>
      <c r="AJ79" s="19"/>
      <c r="AK79" s="6"/>
      <c r="AL79" s="19"/>
      <c r="AM79" s="6"/>
      <c r="AN79" s="19"/>
      <c r="AO79" s="6"/>
      <c r="AP79" s="19"/>
      <c r="AQ79" s="6"/>
      <c r="AR79" s="19"/>
      <c r="AS79" s="6"/>
      <c r="AT79" s="19"/>
      <c r="AU79" s="6"/>
      <c r="AV79" s="19"/>
      <c r="AW79" s="6"/>
      <c r="AX79" s="19"/>
      <c r="AY79" s="6"/>
      <c r="AZ79" s="19"/>
      <c r="BA79" s="6"/>
      <c r="BB79" s="19"/>
      <c r="BC79" s="6"/>
      <c r="BD79" s="19"/>
      <c r="BE79" s="6"/>
      <c r="BF79" s="19"/>
      <c r="BG79" s="6"/>
      <c r="BH79" s="19"/>
      <c r="BI79" s="6"/>
      <c r="BJ79" s="19"/>
      <c r="BK79" s="6"/>
      <c r="BL79" s="19"/>
      <c r="BM79" s="6"/>
      <c r="BN79" s="19"/>
      <c r="BO79" s="6"/>
      <c r="BP79" s="19"/>
      <c r="BQ79" s="6"/>
      <c r="BR79" s="19"/>
      <c r="BS79" s="6"/>
      <c r="BT79" s="19"/>
      <c r="BU79" s="6">
        <v>47456</v>
      </c>
      <c r="BV79" s="19">
        <v>8162408.4699999997</v>
      </c>
    </row>
    <row r="80" spans="2:74" x14ac:dyDescent="0.25">
      <c r="B80" s="7" t="s">
        <v>191</v>
      </c>
      <c r="C80" s="6">
        <v>5067</v>
      </c>
      <c r="D80" s="19">
        <v>1155174.6599999999</v>
      </c>
      <c r="E80" s="6">
        <v>6484</v>
      </c>
      <c r="F80" s="19">
        <v>990690.36</v>
      </c>
      <c r="G80" s="6">
        <v>4738</v>
      </c>
      <c r="H80" s="19">
        <v>723919.02</v>
      </c>
      <c r="I80" s="6"/>
      <c r="J80" s="19"/>
      <c r="K80" s="6"/>
      <c r="L80" s="19"/>
      <c r="M80" s="6">
        <v>6270</v>
      </c>
      <c r="N80" s="19">
        <v>863379</v>
      </c>
      <c r="O80" s="6">
        <v>6726</v>
      </c>
      <c r="P80" s="19">
        <v>926170.2</v>
      </c>
      <c r="Q80" s="6">
        <v>6794</v>
      </c>
      <c r="R80" s="19">
        <v>935533.8</v>
      </c>
      <c r="S80" s="6">
        <v>7118</v>
      </c>
      <c r="T80" s="19">
        <v>980148.6</v>
      </c>
      <c r="U80" s="6">
        <v>6927</v>
      </c>
      <c r="V80" s="19">
        <v>946574.55</v>
      </c>
      <c r="W80" s="6">
        <v>6466</v>
      </c>
      <c r="X80" s="19">
        <v>883578.9</v>
      </c>
      <c r="Y80" s="6">
        <v>6285</v>
      </c>
      <c r="Z80" s="19">
        <v>917194.8</v>
      </c>
      <c r="AA80" s="6">
        <v>5762</v>
      </c>
      <c r="AB80" s="19">
        <v>787377.3</v>
      </c>
      <c r="AC80" s="6">
        <v>6188</v>
      </c>
      <c r="AD80" s="19">
        <v>839525.96</v>
      </c>
      <c r="AE80" s="6">
        <v>7078</v>
      </c>
      <c r="AF80" s="19">
        <v>960272.26</v>
      </c>
      <c r="AG80" s="6">
        <v>7764</v>
      </c>
      <c r="AH80" s="19">
        <v>1053341.8799999999</v>
      </c>
      <c r="AI80" s="6">
        <v>7252</v>
      </c>
      <c r="AJ80" s="19">
        <v>983878.84</v>
      </c>
      <c r="AK80" s="6">
        <v>7376</v>
      </c>
      <c r="AL80" s="19">
        <v>864836</v>
      </c>
      <c r="AM80" s="6">
        <v>8230</v>
      </c>
      <c r="AN80" s="19">
        <v>964967.5</v>
      </c>
      <c r="AO80" s="6">
        <v>11551</v>
      </c>
      <c r="AP80" s="19">
        <v>1354354.75</v>
      </c>
      <c r="AQ80" s="6"/>
      <c r="AR80" s="19"/>
      <c r="AS80" s="6"/>
      <c r="AT80" s="19"/>
      <c r="AU80" s="6"/>
      <c r="AV80" s="19"/>
      <c r="AW80" s="6"/>
      <c r="AX80" s="19"/>
      <c r="AY80" s="6"/>
      <c r="AZ80" s="19"/>
      <c r="BA80" s="6"/>
      <c r="BB80" s="19"/>
      <c r="BC80" s="6"/>
      <c r="BD80" s="19"/>
      <c r="BE80" s="6"/>
      <c r="BF80" s="19"/>
      <c r="BG80" s="6"/>
      <c r="BH80" s="19"/>
      <c r="BI80" s="6"/>
      <c r="BJ80" s="19"/>
      <c r="BK80" s="6"/>
      <c r="BL80" s="19"/>
      <c r="BM80" s="6"/>
      <c r="BN80" s="19"/>
      <c r="BO80" s="6"/>
      <c r="BP80" s="19"/>
      <c r="BQ80" s="6"/>
      <c r="BR80" s="19"/>
      <c r="BS80" s="6"/>
      <c r="BT80" s="19"/>
      <c r="BU80" s="6">
        <v>124076</v>
      </c>
      <c r="BV80" s="19">
        <v>17130918.379999999</v>
      </c>
    </row>
    <row r="81" spans="2:74" x14ac:dyDescent="0.25">
      <c r="B81" s="7" t="s">
        <v>183</v>
      </c>
      <c r="C81" s="6">
        <v>1891</v>
      </c>
      <c r="D81" s="19">
        <v>326764.80000000005</v>
      </c>
      <c r="E81" s="6">
        <v>1833</v>
      </c>
      <c r="F81" s="19">
        <v>312636.48</v>
      </c>
      <c r="G81" s="6">
        <v>1617</v>
      </c>
      <c r="H81" s="19">
        <v>275795.52</v>
      </c>
      <c r="I81" s="6"/>
      <c r="J81" s="19"/>
      <c r="K81" s="6"/>
      <c r="L81" s="19"/>
      <c r="M81" s="6">
        <v>1913</v>
      </c>
      <c r="N81" s="19">
        <v>296400.21999999997</v>
      </c>
      <c r="O81" s="6">
        <v>1923</v>
      </c>
      <c r="P81" s="19">
        <v>297949.62</v>
      </c>
      <c r="Q81" s="6">
        <v>2055</v>
      </c>
      <c r="R81" s="19">
        <v>318401.7</v>
      </c>
      <c r="S81" s="6">
        <v>2009</v>
      </c>
      <c r="T81" s="19">
        <v>311274.46000000002</v>
      </c>
      <c r="U81" s="6">
        <v>2116</v>
      </c>
      <c r="V81" s="19">
        <v>278296.32000000001</v>
      </c>
      <c r="W81" s="6">
        <v>1835</v>
      </c>
      <c r="X81" s="19">
        <v>241339.2</v>
      </c>
      <c r="Y81" s="6">
        <v>1589</v>
      </c>
      <c r="Z81" s="19">
        <v>222794.88</v>
      </c>
      <c r="AA81" s="6">
        <v>1733</v>
      </c>
      <c r="AB81" s="19">
        <v>227924.16</v>
      </c>
      <c r="AC81" s="6">
        <v>2023</v>
      </c>
      <c r="AD81" s="19">
        <v>261857.12</v>
      </c>
      <c r="AE81" s="6">
        <v>2061</v>
      </c>
      <c r="AF81" s="19">
        <v>266775.84000000003</v>
      </c>
      <c r="AG81" s="6">
        <v>2139</v>
      </c>
      <c r="AH81" s="19">
        <v>276872.15999999997</v>
      </c>
      <c r="AI81" s="6">
        <v>2189</v>
      </c>
      <c r="AJ81" s="19">
        <v>283344.15999999997</v>
      </c>
      <c r="AK81" s="6">
        <v>2883</v>
      </c>
      <c r="AL81" s="19">
        <v>369139.32</v>
      </c>
      <c r="AM81" s="6">
        <v>3236</v>
      </c>
      <c r="AN81" s="19">
        <v>414337.44</v>
      </c>
      <c r="AO81" s="6">
        <v>3194</v>
      </c>
      <c r="AP81" s="19">
        <v>408959.76</v>
      </c>
      <c r="AQ81" s="6"/>
      <c r="AR81" s="19"/>
      <c r="AS81" s="6"/>
      <c r="AT81" s="19"/>
      <c r="AU81" s="6"/>
      <c r="AV81" s="19"/>
      <c r="AW81" s="6"/>
      <c r="AX81" s="19"/>
      <c r="AY81" s="6"/>
      <c r="AZ81" s="19"/>
      <c r="BA81" s="6"/>
      <c r="BB81" s="19"/>
      <c r="BC81" s="6"/>
      <c r="BD81" s="19"/>
      <c r="BE81" s="6"/>
      <c r="BF81" s="19"/>
      <c r="BG81" s="6"/>
      <c r="BH81" s="19"/>
      <c r="BI81" s="6"/>
      <c r="BJ81" s="19"/>
      <c r="BK81" s="6"/>
      <c r="BL81" s="19"/>
      <c r="BM81" s="6"/>
      <c r="BN81" s="19"/>
      <c r="BO81" s="6"/>
      <c r="BP81" s="19"/>
      <c r="BQ81" s="6"/>
      <c r="BR81" s="19"/>
      <c r="BS81" s="6"/>
      <c r="BT81" s="19"/>
      <c r="BU81" s="6">
        <v>38239</v>
      </c>
      <c r="BV81" s="19">
        <v>5390863.1600000001</v>
      </c>
    </row>
    <row r="82" spans="2:74" x14ac:dyDescent="0.25">
      <c r="B82" s="7" t="s">
        <v>184</v>
      </c>
      <c r="C82" s="6">
        <v>3259</v>
      </c>
      <c r="D82" s="19">
        <v>502700.75</v>
      </c>
      <c r="E82" s="6">
        <v>3153</v>
      </c>
      <c r="F82" s="19">
        <v>478057.86</v>
      </c>
      <c r="G82" s="6">
        <v>2341</v>
      </c>
      <c r="H82" s="19">
        <v>354942.42</v>
      </c>
      <c r="I82" s="6"/>
      <c r="J82" s="19"/>
      <c r="K82" s="6"/>
      <c r="L82" s="19"/>
      <c r="M82" s="6">
        <v>2747</v>
      </c>
      <c r="N82" s="19">
        <v>345902.24</v>
      </c>
      <c r="O82" s="6">
        <v>2372</v>
      </c>
      <c r="P82" s="19">
        <v>298682.23999999999</v>
      </c>
      <c r="Q82" s="6">
        <v>2643</v>
      </c>
      <c r="R82" s="19">
        <v>332806.56</v>
      </c>
      <c r="S82" s="6">
        <v>2783</v>
      </c>
      <c r="T82" s="19">
        <v>350435.36</v>
      </c>
      <c r="U82" s="6">
        <v>3503</v>
      </c>
      <c r="V82" s="19">
        <v>540758.11</v>
      </c>
      <c r="W82" s="6">
        <v>2756</v>
      </c>
      <c r="X82" s="19">
        <v>425443.72</v>
      </c>
      <c r="Y82" s="6">
        <v>3305</v>
      </c>
      <c r="Z82" s="19">
        <v>537516.34</v>
      </c>
      <c r="AA82" s="6">
        <v>2878</v>
      </c>
      <c r="AB82" s="19">
        <v>444276.86</v>
      </c>
      <c r="AC82" s="6">
        <v>2838</v>
      </c>
      <c r="AD82" s="19">
        <v>364143.78</v>
      </c>
      <c r="AE82" s="6">
        <v>2499</v>
      </c>
      <c r="AF82" s="19">
        <v>320646.69</v>
      </c>
      <c r="AG82" s="6">
        <v>2422</v>
      </c>
      <c r="AH82" s="19">
        <v>310766.82</v>
      </c>
      <c r="AI82" s="6">
        <v>2398</v>
      </c>
      <c r="AJ82" s="19">
        <v>307687.38</v>
      </c>
      <c r="AK82" s="6">
        <v>3726</v>
      </c>
      <c r="AL82" s="19">
        <v>474096.24</v>
      </c>
      <c r="AM82" s="6">
        <v>5497</v>
      </c>
      <c r="AN82" s="19">
        <v>699438.28</v>
      </c>
      <c r="AO82" s="6"/>
      <c r="AP82" s="19"/>
      <c r="AQ82" s="6"/>
      <c r="AR82" s="19"/>
      <c r="AS82" s="6"/>
      <c r="AT82" s="19"/>
      <c r="AU82" s="6"/>
      <c r="AV82" s="19"/>
      <c r="AW82" s="6"/>
      <c r="AX82" s="19"/>
      <c r="AY82" s="6"/>
      <c r="AZ82" s="19"/>
      <c r="BA82" s="6"/>
      <c r="BB82" s="19"/>
      <c r="BC82" s="6"/>
      <c r="BD82" s="19"/>
      <c r="BE82" s="6"/>
      <c r="BF82" s="19"/>
      <c r="BG82" s="6"/>
      <c r="BH82" s="19"/>
      <c r="BI82" s="6"/>
      <c r="BJ82" s="19"/>
      <c r="BK82" s="6"/>
      <c r="BL82" s="19"/>
      <c r="BM82" s="6"/>
      <c r="BN82" s="19"/>
      <c r="BO82" s="6"/>
      <c r="BP82" s="19"/>
      <c r="BQ82" s="6"/>
      <c r="BR82" s="19"/>
      <c r="BS82" s="6"/>
      <c r="BT82" s="19"/>
      <c r="BU82" s="6">
        <v>51120</v>
      </c>
      <c r="BV82" s="19">
        <v>7088301.6500000013</v>
      </c>
    </row>
    <row r="83" spans="2:74" x14ac:dyDescent="0.25">
      <c r="B83" s="7" t="s">
        <v>185</v>
      </c>
      <c r="C83" s="6">
        <v>3538</v>
      </c>
      <c r="D83" s="19">
        <v>524614.64</v>
      </c>
      <c r="E83" s="6">
        <v>63</v>
      </c>
      <c r="F83" s="19">
        <v>9536.94</v>
      </c>
      <c r="G83" s="6">
        <v>1278</v>
      </c>
      <c r="H83" s="19">
        <v>193463.64</v>
      </c>
      <c r="I83" s="6"/>
      <c r="J83" s="19"/>
      <c r="K83" s="6"/>
      <c r="L83" s="19"/>
      <c r="M83" s="6">
        <v>2535</v>
      </c>
      <c r="N83" s="19">
        <v>359133.45</v>
      </c>
      <c r="O83" s="6">
        <v>1795</v>
      </c>
      <c r="P83" s="19">
        <v>254297.65</v>
      </c>
      <c r="Q83" s="6">
        <v>1590</v>
      </c>
      <c r="R83" s="19">
        <v>225255.3</v>
      </c>
      <c r="S83" s="6">
        <v>1532</v>
      </c>
      <c r="T83" s="19">
        <v>217038.44</v>
      </c>
      <c r="U83" s="6">
        <v>1498</v>
      </c>
      <c r="V83" s="19">
        <v>177752.68</v>
      </c>
      <c r="W83" s="6">
        <v>1485</v>
      </c>
      <c r="X83" s="19">
        <v>176210.1</v>
      </c>
      <c r="Y83" s="6">
        <v>1114</v>
      </c>
      <c r="Z83" s="19">
        <v>147613.04</v>
      </c>
      <c r="AA83" s="6">
        <v>1798</v>
      </c>
      <c r="AB83" s="19">
        <v>213350.68</v>
      </c>
      <c r="AC83" s="6">
        <v>2245</v>
      </c>
      <c r="AD83" s="19">
        <v>212803.55</v>
      </c>
      <c r="AE83" s="6">
        <v>1826</v>
      </c>
      <c r="AF83" s="19">
        <v>173086.54</v>
      </c>
      <c r="AG83" s="6">
        <v>984</v>
      </c>
      <c r="AH83" s="19">
        <v>93273.36</v>
      </c>
      <c r="AI83" s="6">
        <v>1766</v>
      </c>
      <c r="AJ83" s="19">
        <v>167399.14000000001</v>
      </c>
      <c r="AK83" s="6">
        <v>2138</v>
      </c>
      <c r="AL83" s="19">
        <v>194408.34</v>
      </c>
      <c r="AM83" s="6">
        <v>2158</v>
      </c>
      <c r="AN83" s="19">
        <v>196226.94</v>
      </c>
      <c r="AO83" s="6">
        <v>2671</v>
      </c>
      <c r="AP83" s="19">
        <v>242874.03</v>
      </c>
      <c r="AQ83" s="6"/>
      <c r="AR83" s="19"/>
      <c r="AS83" s="6"/>
      <c r="AT83" s="19"/>
      <c r="AU83" s="6"/>
      <c r="AV83" s="19"/>
      <c r="AW83" s="6"/>
      <c r="AX83" s="19"/>
      <c r="AY83" s="6"/>
      <c r="AZ83" s="19"/>
      <c r="BA83" s="6"/>
      <c r="BB83" s="19"/>
      <c r="BC83" s="6"/>
      <c r="BD83" s="19"/>
      <c r="BE83" s="6"/>
      <c r="BF83" s="19"/>
      <c r="BG83" s="6"/>
      <c r="BH83" s="19"/>
      <c r="BI83" s="6"/>
      <c r="BJ83" s="19"/>
      <c r="BK83" s="6"/>
      <c r="BL83" s="19"/>
      <c r="BM83" s="6"/>
      <c r="BN83" s="19"/>
      <c r="BO83" s="6"/>
      <c r="BP83" s="19"/>
      <c r="BQ83" s="6"/>
      <c r="BR83" s="19"/>
      <c r="BS83" s="6"/>
      <c r="BT83" s="19"/>
      <c r="BU83" s="6">
        <v>32014</v>
      </c>
      <c r="BV83" s="19">
        <v>3778338.46</v>
      </c>
    </row>
    <row r="84" spans="2:74" x14ac:dyDescent="0.25">
      <c r="B84" s="7" t="s">
        <v>186</v>
      </c>
      <c r="C84" s="6">
        <v>2804</v>
      </c>
      <c r="D84" s="19">
        <v>365613.55999999994</v>
      </c>
      <c r="E84" s="6">
        <v>2737</v>
      </c>
      <c r="F84" s="19">
        <v>338046.87</v>
      </c>
      <c r="G84" s="6">
        <v>2097</v>
      </c>
      <c r="H84" s="19">
        <v>259000.47</v>
      </c>
      <c r="I84" s="6"/>
      <c r="J84" s="19"/>
      <c r="K84" s="6"/>
      <c r="L84" s="19"/>
      <c r="M84" s="6">
        <v>2539</v>
      </c>
      <c r="N84" s="19">
        <v>286475.37</v>
      </c>
      <c r="O84" s="6">
        <v>2672</v>
      </c>
      <c r="P84" s="19">
        <v>301481.76</v>
      </c>
      <c r="Q84" s="6">
        <v>2941</v>
      </c>
      <c r="R84" s="19">
        <v>331833.03000000003</v>
      </c>
      <c r="S84" s="6">
        <v>2948</v>
      </c>
      <c r="T84" s="19">
        <v>332622.84000000003</v>
      </c>
      <c r="U84" s="6">
        <v>3010</v>
      </c>
      <c r="V84" s="19">
        <v>252779.8</v>
      </c>
      <c r="W84" s="6">
        <v>7885</v>
      </c>
      <c r="X84" s="19">
        <v>662182.30000000005</v>
      </c>
      <c r="Y84" s="6"/>
      <c r="Z84" s="19"/>
      <c r="AA84" s="6"/>
      <c r="AB84" s="19"/>
      <c r="AC84" s="6"/>
      <c r="AD84" s="19"/>
      <c r="AE84" s="6"/>
      <c r="AF84" s="19"/>
      <c r="AG84" s="6"/>
      <c r="AH84" s="19"/>
      <c r="AI84" s="6"/>
      <c r="AJ84" s="19"/>
      <c r="AK84" s="6"/>
      <c r="AL84" s="19"/>
      <c r="AM84" s="6"/>
      <c r="AN84" s="19"/>
      <c r="AO84" s="6"/>
      <c r="AP84" s="19"/>
      <c r="AQ84" s="6"/>
      <c r="AR84" s="19"/>
      <c r="AS84" s="6"/>
      <c r="AT84" s="19"/>
      <c r="AU84" s="6"/>
      <c r="AV84" s="19"/>
      <c r="AW84" s="6"/>
      <c r="AX84" s="19"/>
      <c r="AY84" s="6"/>
      <c r="AZ84" s="19"/>
      <c r="BA84" s="6"/>
      <c r="BB84" s="19"/>
      <c r="BC84" s="6"/>
      <c r="BD84" s="19"/>
      <c r="BE84" s="6"/>
      <c r="BF84" s="19"/>
      <c r="BG84" s="6"/>
      <c r="BH84" s="19"/>
      <c r="BI84" s="6"/>
      <c r="BJ84" s="19"/>
      <c r="BK84" s="6"/>
      <c r="BL84" s="19"/>
      <c r="BM84" s="6"/>
      <c r="BN84" s="19"/>
      <c r="BO84" s="6"/>
      <c r="BP84" s="19"/>
      <c r="BQ84" s="6"/>
      <c r="BR84" s="19"/>
      <c r="BS84" s="6"/>
      <c r="BT84" s="19"/>
      <c r="BU84" s="6">
        <v>29633</v>
      </c>
      <c r="BV84" s="19">
        <v>3130036.0000000005</v>
      </c>
    </row>
    <row r="85" spans="2:74" x14ac:dyDescent="0.25">
      <c r="B85" s="7" t="s">
        <v>187</v>
      </c>
      <c r="C85" s="6">
        <v>6622</v>
      </c>
      <c r="D85" s="19">
        <v>1811779.2000000002</v>
      </c>
      <c r="E85" s="6">
        <v>6686</v>
      </c>
      <c r="F85" s="19">
        <v>910031.46000000008</v>
      </c>
      <c r="G85" s="6">
        <v>5644</v>
      </c>
      <c r="H85" s="19">
        <v>768204.84</v>
      </c>
      <c r="I85" s="6"/>
      <c r="J85" s="19"/>
      <c r="K85" s="6"/>
      <c r="L85" s="19"/>
      <c r="M85" s="6">
        <v>6337</v>
      </c>
      <c r="N85" s="19">
        <v>807523.91</v>
      </c>
      <c r="O85" s="6">
        <v>6638</v>
      </c>
      <c r="P85" s="19">
        <v>845880.34</v>
      </c>
      <c r="Q85" s="6">
        <v>6866</v>
      </c>
      <c r="R85" s="19">
        <v>874934.38</v>
      </c>
      <c r="S85" s="6">
        <v>7230</v>
      </c>
      <c r="T85" s="19">
        <v>921318.9</v>
      </c>
      <c r="U85" s="6">
        <v>6736</v>
      </c>
      <c r="V85" s="19">
        <v>853653.28</v>
      </c>
      <c r="W85" s="6">
        <v>19107</v>
      </c>
      <c r="X85" s="19">
        <v>2421430.11</v>
      </c>
      <c r="Y85" s="6"/>
      <c r="Z85" s="19"/>
      <c r="AA85" s="6"/>
      <c r="AB85" s="19"/>
      <c r="AC85" s="6"/>
      <c r="AD85" s="19"/>
      <c r="AE85" s="6"/>
      <c r="AF85" s="19"/>
      <c r="AG85" s="6"/>
      <c r="AH85" s="19"/>
      <c r="AI85" s="6"/>
      <c r="AJ85" s="19"/>
      <c r="AK85" s="6"/>
      <c r="AL85" s="19"/>
      <c r="AM85" s="6"/>
      <c r="AN85" s="19"/>
      <c r="AO85" s="6"/>
      <c r="AP85" s="19"/>
      <c r="AQ85" s="6"/>
      <c r="AR85" s="19"/>
      <c r="AS85" s="6"/>
      <c r="AT85" s="19"/>
      <c r="AU85" s="6"/>
      <c r="AV85" s="19"/>
      <c r="AW85" s="6"/>
      <c r="AX85" s="19"/>
      <c r="AY85" s="6"/>
      <c r="AZ85" s="19"/>
      <c r="BA85" s="6"/>
      <c r="BB85" s="19"/>
      <c r="BC85" s="6"/>
      <c r="BD85" s="19"/>
      <c r="BE85" s="6"/>
      <c r="BF85" s="19"/>
      <c r="BG85" s="6"/>
      <c r="BH85" s="19"/>
      <c r="BI85" s="6"/>
      <c r="BJ85" s="19"/>
      <c r="BK85" s="6"/>
      <c r="BL85" s="19"/>
      <c r="BM85" s="6"/>
      <c r="BN85" s="19"/>
      <c r="BO85" s="6"/>
      <c r="BP85" s="19"/>
      <c r="BQ85" s="6"/>
      <c r="BR85" s="19"/>
      <c r="BS85" s="6"/>
      <c r="BT85" s="19"/>
      <c r="BU85" s="6">
        <v>71866</v>
      </c>
      <c r="BV85" s="19">
        <v>10214756.42</v>
      </c>
    </row>
    <row r="86" spans="2:74" x14ac:dyDescent="0.25">
      <c r="B86" s="7" t="s">
        <v>188</v>
      </c>
      <c r="C86" s="6">
        <v>5797</v>
      </c>
      <c r="D86" s="19">
        <v>1469655.44</v>
      </c>
      <c r="E86" s="6">
        <v>5184</v>
      </c>
      <c r="F86" s="19">
        <v>989677.44</v>
      </c>
      <c r="G86" s="6">
        <v>4893</v>
      </c>
      <c r="H86" s="19">
        <v>934122.63</v>
      </c>
      <c r="I86" s="6"/>
      <c r="J86" s="19"/>
      <c r="K86" s="6"/>
      <c r="L86" s="19"/>
      <c r="M86" s="6">
        <v>6932</v>
      </c>
      <c r="N86" s="19">
        <v>1218368.32</v>
      </c>
      <c r="O86" s="6">
        <v>6238</v>
      </c>
      <c r="P86" s="19">
        <v>1096390.8799999999</v>
      </c>
      <c r="Q86" s="6">
        <v>6897</v>
      </c>
      <c r="R86" s="19">
        <v>1212216.72</v>
      </c>
      <c r="S86" s="6">
        <v>7497</v>
      </c>
      <c r="T86" s="19">
        <v>1317672.72</v>
      </c>
      <c r="U86" s="6">
        <v>7022</v>
      </c>
      <c r="V86" s="19">
        <v>1182434.58</v>
      </c>
      <c r="W86" s="6">
        <v>7157</v>
      </c>
      <c r="X86" s="19">
        <v>1205167.23</v>
      </c>
      <c r="Y86" s="6">
        <v>6890</v>
      </c>
      <c r="Z86" s="19">
        <v>1249790.58</v>
      </c>
      <c r="AA86" s="6">
        <v>6631</v>
      </c>
      <c r="AB86" s="19">
        <v>1116594.0900000001</v>
      </c>
      <c r="AC86" s="6">
        <v>8087</v>
      </c>
      <c r="AD86" s="19">
        <v>1343493.31</v>
      </c>
      <c r="AE86" s="6">
        <v>7739</v>
      </c>
      <c r="AF86" s="19">
        <v>1285680.07</v>
      </c>
      <c r="AG86" s="6">
        <v>6739</v>
      </c>
      <c r="AH86" s="19">
        <v>1119550.07</v>
      </c>
      <c r="AI86" s="6">
        <v>6535</v>
      </c>
      <c r="AJ86" s="19">
        <v>1085659.55</v>
      </c>
      <c r="AK86" s="6">
        <v>6601</v>
      </c>
      <c r="AL86" s="19">
        <v>1099198.52</v>
      </c>
      <c r="AM86" s="6">
        <v>8424</v>
      </c>
      <c r="AN86" s="19">
        <v>1402764.48</v>
      </c>
      <c r="AO86" s="6">
        <v>13197</v>
      </c>
      <c r="AP86" s="19">
        <v>2197564.44</v>
      </c>
      <c r="AQ86" s="6"/>
      <c r="AR86" s="19"/>
      <c r="AS86" s="6"/>
      <c r="AT86" s="19"/>
      <c r="AU86" s="6"/>
      <c r="AV86" s="19"/>
      <c r="AW86" s="6"/>
      <c r="AX86" s="19"/>
      <c r="AY86" s="6"/>
      <c r="AZ86" s="19"/>
      <c r="BA86" s="6"/>
      <c r="BB86" s="19"/>
      <c r="BC86" s="6"/>
      <c r="BD86" s="19"/>
      <c r="BE86" s="6"/>
      <c r="BF86" s="19"/>
      <c r="BG86" s="6"/>
      <c r="BH86" s="19"/>
      <c r="BI86" s="6"/>
      <c r="BJ86" s="19"/>
      <c r="BK86" s="6"/>
      <c r="BL86" s="19"/>
      <c r="BM86" s="6"/>
      <c r="BN86" s="19"/>
      <c r="BO86" s="6"/>
      <c r="BP86" s="19"/>
      <c r="BQ86" s="6"/>
      <c r="BR86" s="19"/>
      <c r="BS86" s="6"/>
      <c r="BT86" s="19"/>
      <c r="BU86" s="6">
        <v>128460</v>
      </c>
      <c r="BV86" s="19">
        <v>22526001.07</v>
      </c>
    </row>
    <row r="87" spans="2:74" x14ac:dyDescent="0.25">
      <c r="B87" s="5" t="s">
        <v>126</v>
      </c>
      <c r="C87" s="6">
        <v>9944</v>
      </c>
      <c r="D87" s="19">
        <v>1709176.04</v>
      </c>
      <c r="E87" s="6">
        <v>9651</v>
      </c>
      <c r="F87" s="19">
        <v>1502869.1199999999</v>
      </c>
      <c r="G87" s="6">
        <v>7465</v>
      </c>
      <c r="H87" s="19">
        <v>1147561.7999999998</v>
      </c>
      <c r="I87" s="6">
        <v>9546</v>
      </c>
      <c r="J87" s="19">
        <v>1477969.17</v>
      </c>
      <c r="K87" s="6">
        <v>9097</v>
      </c>
      <c r="L87" s="19">
        <v>1407236.61</v>
      </c>
      <c r="M87" s="6">
        <v>8715</v>
      </c>
      <c r="N87" s="19">
        <v>1265901.49</v>
      </c>
      <c r="O87" s="6">
        <v>9397</v>
      </c>
      <c r="P87" s="19">
        <v>1390238.32</v>
      </c>
      <c r="Q87" s="6">
        <v>9148</v>
      </c>
      <c r="R87" s="19">
        <v>1352157.3299999998</v>
      </c>
      <c r="S87" s="6">
        <v>9093</v>
      </c>
      <c r="T87" s="19">
        <v>1356671.3599999999</v>
      </c>
      <c r="U87" s="6">
        <v>8887</v>
      </c>
      <c r="V87" s="19">
        <v>1280433.24</v>
      </c>
      <c r="W87" s="6">
        <v>9019</v>
      </c>
      <c r="X87" s="19">
        <v>1299118.1500000001</v>
      </c>
      <c r="Y87" s="6">
        <v>10029</v>
      </c>
      <c r="Z87" s="19">
        <v>1509915.85</v>
      </c>
      <c r="AA87" s="6">
        <v>9479</v>
      </c>
      <c r="AB87" s="19">
        <v>1366162.2999999998</v>
      </c>
      <c r="AC87" s="6">
        <v>8683</v>
      </c>
      <c r="AD87" s="19">
        <v>1116345.55</v>
      </c>
      <c r="AE87" s="6">
        <v>8403</v>
      </c>
      <c r="AF87" s="19">
        <v>1092062.6700000002</v>
      </c>
      <c r="AG87" s="6">
        <v>8115</v>
      </c>
      <c r="AH87" s="19">
        <v>1045247.5</v>
      </c>
      <c r="AI87" s="6">
        <v>8302</v>
      </c>
      <c r="AJ87" s="19">
        <v>1071050.79</v>
      </c>
      <c r="AK87" s="6">
        <v>6967</v>
      </c>
      <c r="AL87" s="19">
        <v>988964.8</v>
      </c>
      <c r="AM87" s="6">
        <v>8856</v>
      </c>
      <c r="AN87" s="19">
        <v>1211901.5699999998</v>
      </c>
      <c r="AO87" s="6">
        <v>22197</v>
      </c>
      <c r="AP87" s="19">
        <v>3039349.2899999996</v>
      </c>
      <c r="AQ87" s="6"/>
      <c r="AR87" s="19"/>
      <c r="AS87" s="6"/>
      <c r="AT87" s="19"/>
      <c r="AU87" s="6"/>
      <c r="AV87" s="19"/>
      <c r="AW87" s="6"/>
      <c r="AX87" s="19"/>
      <c r="AY87" s="6"/>
      <c r="AZ87" s="19"/>
      <c r="BA87" s="6"/>
      <c r="BB87" s="19"/>
      <c r="BC87" s="6"/>
      <c r="BD87" s="19"/>
      <c r="BE87" s="6"/>
      <c r="BF87" s="19"/>
      <c r="BG87" s="6"/>
      <c r="BH87" s="19"/>
      <c r="BI87" s="6"/>
      <c r="BJ87" s="19"/>
      <c r="BK87" s="6"/>
      <c r="BL87" s="19"/>
      <c r="BM87" s="6"/>
      <c r="BN87" s="19"/>
      <c r="BO87" s="6"/>
      <c r="BP87" s="19"/>
      <c r="BQ87" s="6"/>
      <c r="BR87" s="19"/>
      <c r="BS87" s="6"/>
      <c r="BT87" s="19"/>
      <c r="BU87" s="6">
        <v>190993</v>
      </c>
      <c r="BV87" s="19">
        <v>27630332.949999999</v>
      </c>
    </row>
    <row r="88" spans="2:74" x14ac:dyDescent="0.25">
      <c r="B88" s="7" t="s">
        <v>125</v>
      </c>
      <c r="C88" s="6">
        <v>3875</v>
      </c>
      <c r="D88" s="19">
        <v>694400</v>
      </c>
      <c r="E88" s="6">
        <v>4423</v>
      </c>
      <c r="F88" s="19">
        <v>765886.67999999993</v>
      </c>
      <c r="G88" s="6">
        <v>2815</v>
      </c>
      <c r="H88" s="19">
        <v>487445.4</v>
      </c>
      <c r="I88" s="6">
        <v>3826</v>
      </c>
      <c r="J88" s="19">
        <v>662510.16</v>
      </c>
      <c r="K88" s="6">
        <v>3638</v>
      </c>
      <c r="L88" s="19">
        <v>629956.07999999996</v>
      </c>
      <c r="M88" s="6">
        <v>3057</v>
      </c>
      <c r="N88" s="19">
        <v>508440.24</v>
      </c>
      <c r="O88" s="6">
        <v>3764</v>
      </c>
      <c r="P88" s="19">
        <v>626028.48</v>
      </c>
      <c r="Q88" s="6">
        <v>3846</v>
      </c>
      <c r="R88" s="19">
        <v>639666.72</v>
      </c>
      <c r="S88" s="6">
        <v>3823</v>
      </c>
      <c r="T88" s="19">
        <v>635841.36</v>
      </c>
      <c r="U88" s="6">
        <v>3738</v>
      </c>
      <c r="V88" s="19">
        <v>568549.80000000005</v>
      </c>
      <c r="W88" s="6">
        <v>3903</v>
      </c>
      <c r="X88" s="19">
        <v>593646.30000000005</v>
      </c>
      <c r="Y88" s="6">
        <v>4016</v>
      </c>
      <c r="Z88" s="19">
        <v>667414.80000000005</v>
      </c>
      <c r="AA88" s="6">
        <v>4151</v>
      </c>
      <c r="AB88" s="19">
        <v>631367.1</v>
      </c>
      <c r="AC88" s="6">
        <v>3458</v>
      </c>
      <c r="AD88" s="19">
        <v>485468.62</v>
      </c>
      <c r="AE88" s="6">
        <v>3229</v>
      </c>
      <c r="AF88" s="19">
        <v>453319.31</v>
      </c>
      <c r="AG88" s="6">
        <v>3578</v>
      </c>
      <c r="AH88" s="19">
        <v>502315.42</v>
      </c>
      <c r="AI88" s="6">
        <v>2550</v>
      </c>
      <c r="AJ88" s="19">
        <v>357994.5</v>
      </c>
      <c r="AK88" s="6">
        <v>2986</v>
      </c>
      <c r="AL88" s="19">
        <v>431297.84</v>
      </c>
      <c r="AM88" s="6">
        <v>3216</v>
      </c>
      <c r="AN88" s="19">
        <v>464519.04</v>
      </c>
      <c r="AO88" s="6">
        <v>7713</v>
      </c>
      <c r="AP88" s="19">
        <v>1114065.72</v>
      </c>
      <c r="AQ88" s="6"/>
      <c r="AR88" s="19"/>
      <c r="AS88" s="6"/>
      <c r="AT88" s="19"/>
      <c r="AU88" s="6"/>
      <c r="AV88" s="19"/>
      <c r="AW88" s="6"/>
      <c r="AX88" s="19"/>
      <c r="AY88" s="6"/>
      <c r="AZ88" s="19"/>
      <c r="BA88" s="6"/>
      <c r="BB88" s="19"/>
      <c r="BC88" s="6"/>
      <c r="BD88" s="19"/>
      <c r="BE88" s="6"/>
      <c r="BF88" s="19"/>
      <c r="BG88" s="6"/>
      <c r="BH88" s="19"/>
      <c r="BI88" s="6"/>
      <c r="BJ88" s="19"/>
      <c r="BK88" s="6"/>
      <c r="BL88" s="19"/>
      <c r="BM88" s="6"/>
      <c r="BN88" s="19"/>
      <c r="BO88" s="6"/>
      <c r="BP88" s="19"/>
      <c r="BQ88" s="6"/>
      <c r="BR88" s="19"/>
      <c r="BS88" s="6"/>
      <c r="BT88" s="19"/>
      <c r="BU88" s="6">
        <v>75605</v>
      </c>
      <c r="BV88" s="19">
        <v>11920133.57</v>
      </c>
    </row>
    <row r="89" spans="2:74" x14ac:dyDescent="0.25">
      <c r="B89" s="7" t="s">
        <v>128</v>
      </c>
      <c r="C89" s="6">
        <v>2086</v>
      </c>
      <c r="D89" s="19">
        <v>303200.09999999998</v>
      </c>
      <c r="E89" s="6">
        <v>2085</v>
      </c>
      <c r="F89" s="19">
        <v>276825.45</v>
      </c>
      <c r="G89" s="6">
        <v>1649</v>
      </c>
      <c r="H89" s="19">
        <v>218937.73</v>
      </c>
      <c r="I89" s="6">
        <v>2441</v>
      </c>
      <c r="J89" s="19">
        <v>324091.57</v>
      </c>
      <c r="K89" s="6">
        <v>2293</v>
      </c>
      <c r="L89" s="19">
        <v>304441.61</v>
      </c>
      <c r="M89" s="6">
        <v>2317</v>
      </c>
      <c r="N89" s="19">
        <v>310848.71999999997</v>
      </c>
      <c r="O89" s="6">
        <v>2197</v>
      </c>
      <c r="P89" s="19">
        <v>294749.52</v>
      </c>
      <c r="Q89" s="6">
        <v>2335</v>
      </c>
      <c r="R89" s="19">
        <v>313263.59999999998</v>
      </c>
      <c r="S89" s="6">
        <v>2180</v>
      </c>
      <c r="T89" s="19">
        <v>292468.8</v>
      </c>
      <c r="U89" s="6">
        <v>2085</v>
      </c>
      <c r="V89" s="19">
        <v>313542.3</v>
      </c>
      <c r="W89" s="6">
        <v>2039</v>
      </c>
      <c r="X89" s="19">
        <v>306624.82</v>
      </c>
      <c r="Y89" s="6">
        <v>2045</v>
      </c>
      <c r="Z89" s="19">
        <v>329632.96000000002</v>
      </c>
      <c r="AA89" s="6">
        <v>2088</v>
      </c>
      <c r="AB89" s="19">
        <v>313993.44</v>
      </c>
      <c r="AC89" s="6">
        <v>2049</v>
      </c>
      <c r="AD89" s="19">
        <v>197789.97</v>
      </c>
      <c r="AE89" s="6">
        <v>1626</v>
      </c>
      <c r="AF89" s="19">
        <v>156957.78</v>
      </c>
      <c r="AG89" s="6">
        <v>1600</v>
      </c>
      <c r="AH89" s="19">
        <v>154448</v>
      </c>
      <c r="AI89" s="6">
        <v>1786</v>
      </c>
      <c r="AJ89" s="19">
        <v>172402.58</v>
      </c>
      <c r="AK89" s="6">
        <v>1167</v>
      </c>
      <c r="AL89" s="19">
        <v>138744.63</v>
      </c>
      <c r="AM89" s="6">
        <v>2191</v>
      </c>
      <c r="AN89" s="19">
        <v>260487.99</v>
      </c>
      <c r="AO89" s="6">
        <v>5950</v>
      </c>
      <c r="AP89" s="19">
        <v>707395.5</v>
      </c>
      <c r="AQ89" s="6"/>
      <c r="AR89" s="19"/>
      <c r="AS89" s="6"/>
      <c r="AT89" s="19"/>
      <c r="AU89" s="6"/>
      <c r="AV89" s="19"/>
      <c r="AW89" s="6"/>
      <c r="AX89" s="19"/>
      <c r="AY89" s="6"/>
      <c r="AZ89" s="19"/>
      <c r="BA89" s="6"/>
      <c r="BB89" s="19"/>
      <c r="BC89" s="6"/>
      <c r="BD89" s="19"/>
      <c r="BE89" s="6"/>
      <c r="BF89" s="19"/>
      <c r="BG89" s="6"/>
      <c r="BH89" s="19"/>
      <c r="BI89" s="6"/>
      <c r="BJ89" s="19"/>
      <c r="BK89" s="6"/>
      <c r="BL89" s="19"/>
      <c r="BM89" s="6"/>
      <c r="BN89" s="19"/>
      <c r="BO89" s="6"/>
      <c r="BP89" s="19"/>
      <c r="BQ89" s="6"/>
      <c r="BR89" s="19"/>
      <c r="BS89" s="6"/>
      <c r="BT89" s="19"/>
      <c r="BU89" s="6">
        <v>44209</v>
      </c>
      <c r="BV89" s="19">
        <v>5690847.0700000003</v>
      </c>
    </row>
    <row r="90" spans="2:74" x14ac:dyDescent="0.25">
      <c r="B90" s="7" t="s">
        <v>130</v>
      </c>
      <c r="C90" s="6">
        <v>1574</v>
      </c>
      <c r="D90" s="19">
        <v>274631.51999999996</v>
      </c>
      <c r="E90" s="6">
        <v>1018</v>
      </c>
      <c r="F90" s="19">
        <v>164335.74000000002</v>
      </c>
      <c r="G90" s="6">
        <v>1235</v>
      </c>
      <c r="H90" s="19">
        <v>199366.05</v>
      </c>
      <c r="I90" s="6">
        <v>1351</v>
      </c>
      <c r="J90" s="19">
        <v>218091.93</v>
      </c>
      <c r="K90" s="6">
        <v>1395</v>
      </c>
      <c r="L90" s="19">
        <v>225194.85</v>
      </c>
      <c r="M90" s="6">
        <v>1064</v>
      </c>
      <c r="N90" s="19">
        <v>133606.48000000001</v>
      </c>
      <c r="O90" s="6">
        <v>1101</v>
      </c>
      <c r="P90" s="19">
        <v>138252.57</v>
      </c>
      <c r="Q90" s="6">
        <v>1013</v>
      </c>
      <c r="R90" s="19">
        <v>127202.41</v>
      </c>
      <c r="S90" s="6">
        <v>810</v>
      </c>
      <c r="T90" s="19">
        <v>101711.7</v>
      </c>
      <c r="U90" s="6">
        <v>898</v>
      </c>
      <c r="V90" s="19">
        <v>114629.7</v>
      </c>
      <c r="W90" s="6">
        <v>779</v>
      </c>
      <c r="X90" s="19">
        <v>99439.35</v>
      </c>
      <c r="Y90" s="6">
        <v>1613</v>
      </c>
      <c r="Z90" s="19">
        <v>205899.45</v>
      </c>
      <c r="AA90" s="6">
        <v>976</v>
      </c>
      <c r="AB90" s="19">
        <v>124586.4</v>
      </c>
      <c r="AC90" s="6">
        <v>992</v>
      </c>
      <c r="AD90" s="19">
        <v>124039.67999999999</v>
      </c>
      <c r="AE90" s="6">
        <v>1152</v>
      </c>
      <c r="AF90" s="19">
        <v>144046.07999999999</v>
      </c>
      <c r="AG90" s="6">
        <v>823</v>
      </c>
      <c r="AH90" s="19">
        <v>102907.92</v>
      </c>
      <c r="AI90" s="6">
        <v>715</v>
      </c>
      <c r="AJ90" s="19">
        <v>89403.6</v>
      </c>
      <c r="AK90" s="6">
        <v>488</v>
      </c>
      <c r="AL90" s="19">
        <v>30021.759999999998</v>
      </c>
      <c r="AM90" s="6">
        <v>621</v>
      </c>
      <c r="AN90" s="19">
        <v>38203.919999999998</v>
      </c>
      <c r="AO90" s="6">
        <v>1591</v>
      </c>
      <c r="AP90" s="19">
        <v>97878.32</v>
      </c>
      <c r="AQ90" s="6"/>
      <c r="AR90" s="19"/>
      <c r="AS90" s="6"/>
      <c r="AT90" s="19"/>
      <c r="AU90" s="6"/>
      <c r="AV90" s="19"/>
      <c r="AW90" s="6"/>
      <c r="AX90" s="19"/>
      <c r="AY90" s="6"/>
      <c r="AZ90" s="19"/>
      <c r="BA90" s="6"/>
      <c r="BB90" s="19"/>
      <c r="BC90" s="6"/>
      <c r="BD90" s="19"/>
      <c r="BE90" s="6"/>
      <c r="BF90" s="19"/>
      <c r="BG90" s="6"/>
      <c r="BH90" s="19"/>
      <c r="BI90" s="6"/>
      <c r="BJ90" s="19"/>
      <c r="BK90" s="6"/>
      <c r="BL90" s="19"/>
      <c r="BM90" s="6"/>
      <c r="BN90" s="19"/>
      <c r="BO90" s="6"/>
      <c r="BP90" s="19"/>
      <c r="BQ90" s="6"/>
      <c r="BR90" s="19"/>
      <c r="BS90" s="6"/>
      <c r="BT90" s="19"/>
      <c r="BU90" s="6">
        <v>21209</v>
      </c>
      <c r="BV90" s="19">
        <v>2753449.43</v>
      </c>
    </row>
    <row r="91" spans="2:74" x14ac:dyDescent="0.25">
      <c r="B91" s="7" t="s">
        <v>132</v>
      </c>
      <c r="C91" s="6">
        <v>847</v>
      </c>
      <c r="D91" s="19">
        <v>140398.72</v>
      </c>
      <c r="E91" s="6">
        <v>425</v>
      </c>
      <c r="F91" s="19">
        <v>42997.25</v>
      </c>
      <c r="G91" s="6">
        <v>438</v>
      </c>
      <c r="H91" s="19">
        <v>44312.46</v>
      </c>
      <c r="I91" s="6">
        <v>283</v>
      </c>
      <c r="J91" s="19">
        <v>28631.11</v>
      </c>
      <c r="K91" s="6">
        <v>331</v>
      </c>
      <c r="L91" s="19">
        <v>33487.269999999997</v>
      </c>
      <c r="M91" s="6">
        <v>549</v>
      </c>
      <c r="N91" s="19">
        <v>43178.85</v>
      </c>
      <c r="O91" s="6">
        <v>431</v>
      </c>
      <c r="P91" s="19">
        <v>33898.15</v>
      </c>
      <c r="Q91" s="6">
        <v>427</v>
      </c>
      <c r="R91" s="19">
        <v>33583.550000000003</v>
      </c>
      <c r="S91" s="6">
        <v>379</v>
      </c>
      <c r="T91" s="19">
        <v>29808.35</v>
      </c>
      <c r="U91" s="6">
        <v>435</v>
      </c>
      <c r="V91" s="19">
        <v>35243.699999999997</v>
      </c>
      <c r="W91" s="6">
        <v>487</v>
      </c>
      <c r="X91" s="19">
        <v>39456.74</v>
      </c>
      <c r="Y91" s="6">
        <v>738</v>
      </c>
      <c r="Z91" s="19">
        <v>59792.76</v>
      </c>
      <c r="AA91" s="6">
        <v>460</v>
      </c>
      <c r="AB91" s="19">
        <v>37269.199999999997</v>
      </c>
      <c r="AC91" s="6">
        <v>304</v>
      </c>
      <c r="AD91" s="19">
        <v>31014.080000000002</v>
      </c>
      <c r="AE91" s="6">
        <v>362</v>
      </c>
      <c r="AF91" s="19">
        <v>36931.24</v>
      </c>
      <c r="AG91" s="6">
        <v>590</v>
      </c>
      <c r="AH91" s="19">
        <v>60191.8</v>
      </c>
      <c r="AI91" s="6">
        <v>644</v>
      </c>
      <c r="AJ91" s="19">
        <v>65700.88</v>
      </c>
      <c r="AK91" s="6">
        <v>425</v>
      </c>
      <c r="AL91" s="19">
        <v>51340</v>
      </c>
      <c r="AM91" s="6">
        <v>942</v>
      </c>
      <c r="AN91" s="19">
        <v>113793.60000000001</v>
      </c>
      <c r="AO91" s="6">
        <v>1988</v>
      </c>
      <c r="AP91" s="19">
        <v>240150.39999999999</v>
      </c>
      <c r="AQ91" s="6"/>
      <c r="AR91" s="19"/>
      <c r="AS91" s="6"/>
      <c r="AT91" s="19"/>
      <c r="AU91" s="6"/>
      <c r="AV91" s="19"/>
      <c r="AW91" s="6"/>
      <c r="AX91" s="19"/>
      <c r="AY91" s="6"/>
      <c r="AZ91" s="19"/>
      <c r="BA91" s="6"/>
      <c r="BB91" s="19"/>
      <c r="BC91" s="6"/>
      <c r="BD91" s="19"/>
      <c r="BE91" s="6"/>
      <c r="BF91" s="19"/>
      <c r="BG91" s="6"/>
      <c r="BH91" s="19"/>
      <c r="BI91" s="6"/>
      <c r="BJ91" s="19"/>
      <c r="BK91" s="6"/>
      <c r="BL91" s="19"/>
      <c r="BM91" s="6"/>
      <c r="BN91" s="19"/>
      <c r="BO91" s="6"/>
      <c r="BP91" s="19"/>
      <c r="BQ91" s="6"/>
      <c r="BR91" s="19"/>
      <c r="BS91" s="6"/>
      <c r="BT91" s="19"/>
      <c r="BU91" s="6">
        <v>11485</v>
      </c>
      <c r="BV91" s="19">
        <v>1201180.1100000001</v>
      </c>
    </row>
    <row r="92" spans="2:74" x14ac:dyDescent="0.25">
      <c r="B92" s="7" t="s">
        <v>134</v>
      </c>
      <c r="C92" s="6">
        <v>1562</v>
      </c>
      <c r="D92" s="19">
        <v>296545.7</v>
      </c>
      <c r="E92" s="6">
        <v>1700</v>
      </c>
      <c r="F92" s="19">
        <v>252824</v>
      </c>
      <c r="G92" s="6">
        <v>1328</v>
      </c>
      <c r="H92" s="19">
        <v>197500.16</v>
      </c>
      <c r="I92" s="6">
        <v>1645</v>
      </c>
      <c r="J92" s="19">
        <v>244644.4</v>
      </c>
      <c r="K92" s="6">
        <v>1440</v>
      </c>
      <c r="L92" s="19">
        <v>214156.79999999999</v>
      </c>
      <c r="M92" s="6">
        <v>1728</v>
      </c>
      <c r="N92" s="19">
        <v>269827.20000000001</v>
      </c>
      <c r="O92" s="6">
        <v>1904</v>
      </c>
      <c r="P92" s="19">
        <v>297309.59999999998</v>
      </c>
      <c r="Q92" s="6">
        <v>1527</v>
      </c>
      <c r="R92" s="19">
        <v>238441.05</v>
      </c>
      <c r="S92" s="6">
        <v>1901</v>
      </c>
      <c r="T92" s="19">
        <v>296841.15000000002</v>
      </c>
      <c r="U92" s="6">
        <v>1731</v>
      </c>
      <c r="V92" s="19">
        <v>248467.74</v>
      </c>
      <c r="W92" s="6">
        <v>1811</v>
      </c>
      <c r="X92" s="19">
        <v>259950.94</v>
      </c>
      <c r="Y92" s="6">
        <v>1617</v>
      </c>
      <c r="Z92" s="19">
        <v>247175.88</v>
      </c>
      <c r="AA92" s="6">
        <v>1804</v>
      </c>
      <c r="AB92" s="19">
        <v>258946.16</v>
      </c>
      <c r="AC92" s="6">
        <v>1880</v>
      </c>
      <c r="AD92" s="19">
        <v>278033.2</v>
      </c>
      <c r="AE92" s="6">
        <v>2034</v>
      </c>
      <c r="AF92" s="19">
        <v>300808.26</v>
      </c>
      <c r="AG92" s="6">
        <v>1524</v>
      </c>
      <c r="AH92" s="19">
        <v>225384.36</v>
      </c>
      <c r="AI92" s="6">
        <v>2607</v>
      </c>
      <c r="AJ92" s="19">
        <v>385549.23</v>
      </c>
      <c r="AK92" s="6">
        <v>1901</v>
      </c>
      <c r="AL92" s="19">
        <v>337560.57</v>
      </c>
      <c r="AM92" s="6">
        <v>1886</v>
      </c>
      <c r="AN92" s="19">
        <v>334897.02</v>
      </c>
      <c r="AO92" s="6">
        <v>4955</v>
      </c>
      <c r="AP92" s="19">
        <v>879859.35</v>
      </c>
      <c r="AQ92" s="6"/>
      <c r="AR92" s="19"/>
      <c r="AS92" s="6"/>
      <c r="AT92" s="19"/>
      <c r="AU92" s="6"/>
      <c r="AV92" s="19"/>
      <c r="AW92" s="6"/>
      <c r="AX92" s="19"/>
      <c r="AY92" s="6"/>
      <c r="AZ92" s="19"/>
      <c r="BA92" s="6"/>
      <c r="BB92" s="19"/>
      <c r="BC92" s="6"/>
      <c r="BD92" s="19"/>
      <c r="BE92" s="6"/>
      <c r="BF92" s="19"/>
      <c r="BG92" s="6"/>
      <c r="BH92" s="19"/>
      <c r="BI92" s="6"/>
      <c r="BJ92" s="19"/>
      <c r="BK92" s="6"/>
      <c r="BL92" s="19"/>
      <c r="BM92" s="6"/>
      <c r="BN92" s="19"/>
      <c r="BO92" s="6"/>
      <c r="BP92" s="19"/>
      <c r="BQ92" s="6"/>
      <c r="BR92" s="19"/>
      <c r="BS92" s="6"/>
      <c r="BT92" s="19"/>
      <c r="BU92" s="6">
        <v>38485</v>
      </c>
      <c r="BV92" s="19">
        <v>6064722.7700000005</v>
      </c>
    </row>
    <row r="93" spans="2:74" x14ac:dyDescent="0.25">
      <c r="B93" s="5" t="s">
        <v>136</v>
      </c>
      <c r="C93" s="6">
        <v>1974</v>
      </c>
      <c r="D93" s="19">
        <v>270220.86</v>
      </c>
      <c r="E93" s="6">
        <v>1610</v>
      </c>
      <c r="F93" s="19">
        <v>206740.1</v>
      </c>
      <c r="G93" s="6">
        <v>1770</v>
      </c>
      <c r="H93" s="19">
        <v>227285.7</v>
      </c>
      <c r="I93" s="6">
        <v>2717</v>
      </c>
      <c r="J93" s="19">
        <v>348889.97</v>
      </c>
      <c r="K93" s="6">
        <v>2224</v>
      </c>
      <c r="L93" s="19">
        <v>285583.84000000003</v>
      </c>
      <c r="M93" s="6">
        <v>2236</v>
      </c>
      <c r="N93" s="19">
        <v>302262.48</v>
      </c>
      <c r="O93" s="6">
        <v>2172</v>
      </c>
      <c r="P93" s="19">
        <v>-10056.36</v>
      </c>
      <c r="Q93" s="6">
        <v>2321</v>
      </c>
      <c r="R93" s="19">
        <v>595889.36</v>
      </c>
      <c r="S93" s="6">
        <v>2186</v>
      </c>
      <c r="T93" s="19">
        <v>601128.14</v>
      </c>
      <c r="U93" s="6">
        <v>2255</v>
      </c>
      <c r="V93" s="19">
        <v>269066.59999999998</v>
      </c>
      <c r="W93" s="6">
        <v>1977</v>
      </c>
      <c r="X93" s="19">
        <v>235895.64</v>
      </c>
      <c r="Y93" s="6">
        <v>2518</v>
      </c>
      <c r="Z93" s="19">
        <v>319896.92</v>
      </c>
      <c r="AA93" s="6">
        <v>2620</v>
      </c>
      <c r="AB93" s="19">
        <v>312618.40000000002</v>
      </c>
      <c r="AC93" s="6">
        <v>2692</v>
      </c>
      <c r="AD93" s="19">
        <v>325166.68</v>
      </c>
      <c r="AE93" s="6">
        <v>2377</v>
      </c>
      <c r="AF93" s="19">
        <v>287117.83</v>
      </c>
      <c r="AG93" s="6">
        <v>2270</v>
      </c>
      <c r="AH93" s="19">
        <v>274193.3</v>
      </c>
      <c r="AI93" s="6">
        <v>1914</v>
      </c>
      <c r="AJ93" s="19">
        <v>231192.06</v>
      </c>
      <c r="AK93" s="6">
        <v>1812</v>
      </c>
      <c r="AL93" s="19">
        <v>229236.12</v>
      </c>
      <c r="AM93" s="6">
        <v>1659</v>
      </c>
      <c r="AN93" s="19">
        <v>209880.09</v>
      </c>
      <c r="AO93" s="6">
        <v>1882</v>
      </c>
      <c r="AP93" s="19">
        <v>238091.82</v>
      </c>
      <c r="AQ93" s="6">
        <v>1414</v>
      </c>
      <c r="AR93" s="19">
        <v>178885.14</v>
      </c>
      <c r="AS93" s="6">
        <v>1626</v>
      </c>
      <c r="AT93" s="19">
        <v>218424.79</v>
      </c>
      <c r="AU93" s="6">
        <v>1659</v>
      </c>
      <c r="AV93" s="19">
        <v>222692.86</v>
      </c>
      <c r="AW93" s="6">
        <v>1286</v>
      </c>
      <c r="AX93" s="19">
        <v>172584.9</v>
      </c>
      <c r="AY93" s="6">
        <v>1371</v>
      </c>
      <c r="AZ93" s="19">
        <v>183934.62</v>
      </c>
      <c r="BA93" s="6">
        <v>1437</v>
      </c>
      <c r="BB93" s="19">
        <v>184501.55</v>
      </c>
      <c r="BC93" s="6">
        <v>1513</v>
      </c>
      <c r="BD93" s="19">
        <v>203952.4</v>
      </c>
      <c r="BE93" s="6">
        <v>1671</v>
      </c>
      <c r="BF93" s="19">
        <v>458185.2</v>
      </c>
      <c r="BG93" s="6">
        <v>1728</v>
      </c>
      <c r="BH93" s="19">
        <v>0</v>
      </c>
      <c r="BI93" s="6">
        <v>1414</v>
      </c>
      <c r="BJ93" s="19">
        <v>186358.02</v>
      </c>
      <c r="BK93" s="6">
        <v>1849</v>
      </c>
      <c r="BL93" s="19">
        <v>243688.77</v>
      </c>
      <c r="BM93" s="6">
        <v>2345</v>
      </c>
      <c r="BN93" s="19">
        <v>309059.03999999998</v>
      </c>
      <c r="BO93" s="6">
        <v>2549</v>
      </c>
      <c r="BP93" s="19">
        <v>335945.2</v>
      </c>
      <c r="BQ93" s="6">
        <v>2547</v>
      </c>
      <c r="BR93" s="19">
        <v>255731.23</v>
      </c>
      <c r="BS93" s="6">
        <v>2540</v>
      </c>
      <c r="BT93" s="19">
        <v>255028.39</v>
      </c>
      <c r="BU93" s="6">
        <v>70135</v>
      </c>
      <c r="BV93" s="19">
        <v>9169271.6599999983</v>
      </c>
    </row>
    <row r="94" spans="2:74" x14ac:dyDescent="0.25">
      <c r="B94" s="7" t="s">
        <v>145</v>
      </c>
      <c r="C94" s="6">
        <v>1974</v>
      </c>
      <c r="D94" s="19">
        <v>270220.86</v>
      </c>
      <c r="E94" s="6">
        <v>1610</v>
      </c>
      <c r="F94" s="19">
        <v>206740.1</v>
      </c>
      <c r="G94" s="6">
        <v>1770</v>
      </c>
      <c r="H94" s="19">
        <v>227285.7</v>
      </c>
      <c r="I94" s="6">
        <v>2717</v>
      </c>
      <c r="J94" s="19">
        <v>348889.97</v>
      </c>
      <c r="K94" s="6">
        <v>2224</v>
      </c>
      <c r="L94" s="19">
        <v>285583.84000000003</v>
      </c>
      <c r="M94" s="6">
        <v>2236</v>
      </c>
      <c r="N94" s="19">
        <v>302262.48</v>
      </c>
      <c r="O94" s="6">
        <v>2172</v>
      </c>
      <c r="P94" s="19">
        <v>-10056.36</v>
      </c>
      <c r="Q94" s="6">
        <v>2321</v>
      </c>
      <c r="R94" s="19">
        <v>595889.36</v>
      </c>
      <c r="S94" s="6">
        <v>2186</v>
      </c>
      <c r="T94" s="19">
        <v>601128.14</v>
      </c>
      <c r="U94" s="6">
        <v>2255</v>
      </c>
      <c r="V94" s="19">
        <v>269066.59999999998</v>
      </c>
      <c r="W94" s="6">
        <v>1977</v>
      </c>
      <c r="X94" s="19">
        <v>235895.64</v>
      </c>
      <c r="Y94" s="6">
        <v>2518</v>
      </c>
      <c r="Z94" s="19">
        <v>319896.92</v>
      </c>
      <c r="AA94" s="6">
        <v>2620</v>
      </c>
      <c r="AB94" s="19">
        <v>312618.40000000002</v>
      </c>
      <c r="AC94" s="6">
        <v>2692</v>
      </c>
      <c r="AD94" s="19">
        <v>325166.68</v>
      </c>
      <c r="AE94" s="6">
        <v>2377</v>
      </c>
      <c r="AF94" s="19">
        <v>287117.83</v>
      </c>
      <c r="AG94" s="6">
        <v>2270</v>
      </c>
      <c r="AH94" s="19">
        <v>274193.3</v>
      </c>
      <c r="AI94" s="6">
        <v>1914</v>
      </c>
      <c r="AJ94" s="19">
        <v>231192.06</v>
      </c>
      <c r="AK94" s="6">
        <v>1812</v>
      </c>
      <c r="AL94" s="19">
        <v>229236.12</v>
      </c>
      <c r="AM94" s="6">
        <v>1659</v>
      </c>
      <c r="AN94" s="19">
        <v>209880.09</v>
      </c>
      <c r="AO94" s="6">
        <v>1882</v>
      </c>
      <c r="AP94" s="19">
        <v>238091.82</v>
      </c>
      <c r="AQ94" s="6">
        <v>1414</v>
      </c>
      <c r="AR94" s="19">
        <v>178885.14</v>
      </c>
      <c r="AS94" s="6">
        <v>1626</v>
      </c>
      <c r="AT94" s="19">
        <v>218424.79</v>
      </c>
      <c r="AU94" s="6">
        <v>1659</v>
      </c>
      <c r="AV94" s="19">
        <v>222692.86</v>
      </c>
      <c r="AW94" s="6">
        <v>1286</v>
      </c>
      <c r="AX94" s="19">
        <v>172584.9</v>
      </c>
      <c r="AY94" s="6">
        <v>1371</v>
      </c>
      <c r="AZ94" s="19">
        <v>183934.62</v>
      </c>
      <c r="BA94" s="6">
        <v>1437</v>
      </c>
      <c r="BB94" s="19">
        <v>184501.55</v>
      </c>
      <c r="BC94" s="6">
        <v>1513</v>
      </c>
      <c r="BD94" s="19">
        <v>203952.4</v>
      </c>
      <c r="BE94" s="6">
        <v>1671</v>
      </c>
      <c r="BF94" s="19">
        <v>458185.2</v>
      </c>
      <c r="BG94" s="6">
        <v>1728</v>
      </c>
      <c r="BH94" s="19">
        <v>0</v>
      </c>
      <c r="BI94" s="6">
        <v>1414</v>
      </c>
      <c r="BJ94" s="19">
        <v>186358.02</v>
      </c>
      <c r="BK94" s="6">
        <v>1849</v>
      </c>
      <c r="BL94" s="19">
        <v>243688.77</v>
      </c>
      <c r="BM94" s="6">
        <v>2345</v>
      </c>
      <c r="BN94" s="19">
        <v>309059.03999999998</v>
      </c>
      <c r="BO94" s="6">
        <v>2549</v>
      </c>
      <c r="BP94" s="19">
        <v>335945.2</v>
      </c>
      <c r="BQ94" s="6">
        <v>2547</v>
      </c>
      <c r="BR94" s="19">
        <v>255731.23</v>
      </c>
      <c r="BS94" s="6">
        <v>2540</v>
      </c>
      <c r="BT94" s="19">
        <v>255028.39</v>
      </c>
      <c r="BU94" s="6">
        <v>70135</v>
      </c>
      <c r="BV94" s="19">
        <v>9169271.6599999983</v>
      </c>
    </row>
    <row r="95" spans="2:74" x14ac:dyDescent="0.25">
      <c r="B95" s="5" t="s">
        <v>139</v>
      </c>
      <c r="C95" s="6">
        <v>1956</v>
      </c>
      <c r="D95" s="19">
        <v>247942.56</v>
      </c>
      <c r="E95" s="6">
        <v>2775</v>
      </c>
      <c r="F95" s="19">
        <v>359168.25</v>
      </c>
      <c r="G95" s="6">
        <v>4419</v>
      </c>
      <c r="H95" s="19">
        <v>571951.17000000004</v>
      </c>
      <c r="I95" s="6">
        <v>760</v>
      </c>
      <c r="J95" s="19">
        <v>98366.8</v>
      </c>
      <c r="K95" s="6">
        <v>2612</v>
      </c>
      <c r="L95" s="19">
        <v>338071.16</v>
      </c>
      <c r="M95" s="6">
        <v>2627</v>
      </c>
      <c r="N95" s="19">
        <v>336045.84</v>
      </c>
      <c r="O95" s="6">
        <v>2627</v>
      </c>
      <c r="P95" s="19">
        <v>336045.84</v>
      </c>
      <c r="Q95" s="6">
        <v>2924</v>
      </c>
      <c r="R95" s="19">
        <v>374038.08</v>
      </c>
      <c r="S95" s="6">
        <v>2631</v>
      </c>
      <c r="T95" s="19">
        <v>336557.52</v>
      </c>
      <c r="U95" s="6">
        <v>3084</v>
      </c>
      <c r="V95" s="19">
        <v>631788.24</v>
      </c>
      <c r="W95" s="6">
        <v>3403</v>
      </c>
      <c r="X95" s="19">
        <v>697138.58</v>
      </c>
      <c r="Y95" s="6">
        <v>2631</v>
      </c>
      <c r="Z95" s="19">
        <v>676652.58</v>
      </c>
      <c r="AA95" s="6">
        <v>3372</v>
      </c>
      <c r="AB95" s="19">
        <v>690787.92</v>
      </c>
      <c r="AC95" s="6">
        <v>3815</v>
      </c>
      <c r="AD95" s="19">
        <v>445935.35</v>
      </c>
      <c r="AE95" s="6">
        <v>3917</v>
      </c>
      <c r="AF95" s="19">
        <v>457858.13</v>
      </c>
      <c r="AG95" s="6">
        <v>3965</v>
      </c>
      <c r="AH95" s="19">
        <v>463468.85</v>
      </c>
      <c r="AI95" s="6">
        <v>3850</v>
      </c>
      <c r="AJ95" s="19">
        <v>450026.5</v>
      </c>
      <c r="AK95" s="6">
        <v>4188</v>
      </c>
      <c r="AL95" s="19">
        <v>464784.24</v>
      </c>
      <c r="AM95" s="6">
        <v>4418</v>
      </c>
      <c r="AN95" s="19">
        <v>490309.64</v>
      </c>
      <c r="AO95" s="6">
        <v>4314</v>
      </c>
      <c r="AP95" s="19">
        <v>478767.72</v>
      </c>
      <c r="AQ95" s="6">
        <v>3977</v>
      </c>
      <c r="AR95" s="19">
        <v>441367.46</v>
      </c>
      <c r="AS95" s="6">
        <v>4870</v>
      </c>
      <c r="AT95" s="19">
        <v>514439.59</v>
      </c>
      <c r="AU95" s="6">
        <v>3291</v>
      </c>
      <c r="AV95" s="19">
        <v>347394.08</v>
      </c>
      <c r="AW95" s="6">
        <v>3320</v>
      </c>
      <c r="AX95" s="19">
        <v>350376.16</v>
      </c>
      <c r="AY95" s="6">
        <v>4160</v>
      </c>
      <c r="AZ95" s="19">
        <v>438888.28</v>
      </c>
      <c r="BA95" s="6">
        <v>3671</v>
      </c>
      <c r="BB95" s="19">
        <v>367651.96</v>
      </c>
      <c r="BC95" s="6">
        <v>3009</v>
      </c>
      <c r="BD95" s="19">
        <v>330628.92</v>
      </c>
      <c r="BE95" s="6">
        <v>3835</v>
      </c>
      <c r="BF95" s="19">
        <v>772016.88</v>
      </c>
      <c r="BG95" s="6">
        <v>3329</v>
      </c>
      <c r="BH95" s="19">
        <v>15163.44</v>
      </c>
      <c r="BI95" s="6">
        <v>4012</v>
      </c>
      <c r="BJ95" s="19">
        <v>435198.57</v>
      </c>
      <c r="BK95" s="6">
        <v>3987</v>
      </c>
      <c r="BL95" s="19">
        <v>432486.64</v>
      </c>
      <c r="BM95" s="6">
        <v>4221</v>
      </c>
      <c r="BN95" s="19">
        <v>457869.6</v>
      </c>
      <c r="BO95" s="6">
        <v>4242</v>
      </c>
      <c r="BP95" s="19">
        <v>460147.55</v>
      </c>
      <c r="BQ95" s="6">
        <v>5996</v>
      </c>
      <c r="BR95" s="19">
        <v>682637.94</v>
      </c>
      <c r="BS95" s="6">
        <v>3493</v>
      </c>
      <c r="BT95" s="19">
        <v>397674.17</v>
      </c>
      <c r="BU95" s="6">
        <v>123701</v>
      </c>
      <c r="BV95" s="19">
        <v>15389646.210000001</v>
      </c>
    </row>
    <row r="96" spans="2:74" x14ac:dyDescent="0.25">
      <c r="B96" s="7" t="s">
        <v>138</v>
      </c>
      <c r="C96" s="6">
        <v>1956</v>
      </c>
      <c r="D96" s="19">
        <v>247942.56</v>
      </c>
      <c r="E96" s="6">
        <v>2775</v>
      </c>
      <c r="F96" s="19">
        <v>359168.25</v>
      </c>
      <c r="G96" s="6">
        <v>4419</v>
      </c>
      <c r="H96" s="19">
        <v>571951.17000000004</v>
      </c>
      <c r="I96" s="6">
        <v>760</v>
      </c>
      <c r="J96" s="19">
        <v>98366.8</v>
      </c>
      <c r="K96" s="6">
        <v>2612</v>
      </c>
      <c r="L96" s="19">
        <v>338071.16</v>
      </c>
      <c r="M96" s="6">
        <v>2627</v>
      </c>
      <c r="N96" s="19">
        <v>336045.84</v>
      </c>
      <c r="O96" s="6">
        <v>2627</v>
      </c>
      <c r="P96" s="19">
        <v>336045.84</v>
      </c>
      <c r="Q96" s="6">
        <v>2924</v>
      </c>
      <c r="R96" s="19">
        <v>374038.08</v>
      </c>
      <c r="S96" s="6">
        <v>2631</v>
      </c>
      <c r="T96" s="19">
        <v>336557.52</v>
      </c>
      <c r="U96" s="6">
        <v>3084</v>
      </c>
      <c r="V96" s="19">
        <v>631788.24</v>
      </c>
      <c r="W96" s="6">
        <v>3403</v>
      </c>
      <c r="X96" s="19">
        <v>697138.58</v>
      </c>
      <c r="Y96" s="6">
        <v>2631</v>
      </c>
      <c r="Z96" s="19">
        <v>676652.58</v>
      </c>
      <c r="AA96" s="6">
        <v>3372</v>
      </c>
      <c r="AB96" s="19">
        <v>690787.92</v>
      </c>
      <c r="AC96" s="6">
        <v>3815</v>
      </c>
      <c r="AD96" s="19">
        <v>445935.35</v>
      </c>
      <c r="AE96" s="6">
        <v>3917</v>
      </c>
      <c r="AF96" s="19">
        <v>457858.13</v>
      </c>
      <c r="AG96" s="6">
        <v>3965</v>
      </c>
      <c r="AH96" s="19">
        <v>463468.85</v>
      </c>
      <c r="AI96" s="6">
        <v>3850</v>
      </c>
      <c r="AJ96" s="19">
        <v>450026.5</v>
      </c>
      <c r="AK96" s="6">
        <v>4188</v>
      </c>
      <c r="AL96" s="19">
        <v>464784.24</v>
      </c>
      <c r="AM96" s="6">
        <v>4418</v>
      </c>
      <c r="AN96" s="19">
        <v>490309.64</v>
      </c>
      <c r="AO96" s="6">
        <v>4314</v>
      </c>
      <c r="AP96" s="19">
        <v>478767.72</v>
      </c>
      <c r="AQ96" s="6">
        <v>3977</v>
      </c>
      <c r="AR96" s="19">
        <v>441367.46</v>
      </c>
      <c r="AS96" s="6">
        <v>4870</v>
      </c>
      <c r="AT96" s="19">
        <v>514439.59</v>
      </c>
      <c r="AU96" s="6">
        <v>3291</v>
      </c>
      <c r="AV96" s="19">
        <v>347394.08</v>
      </c>
      <c r="AW96" s="6">
        <v>3320</v>
      </c>
      <c r="AX96" s="19">
        <v>350376.16</v>
      </c>
      <c r="AY96" s="6">
        <v>4160</v>
      </c>
      <c r="AZ96" s="19">
        <v>438888.28</v>
      </c>
      <c r="BA96" s="6">
        <v>3671</v>
      </c>
      <c r="BB96" s="19">
        <v>367651.96</v>
      </c>
      <c r="BC96" s="6">
        <v>3009</v>
      </c>
      <c r="BD96" s="19">
        <v>330628.92</v>
      </c>
      <c r="BE96" s="6">
        <v>3835</v>
      </c>
      <c r="BF96" s="19">
        <v>772016.88</v>
      </c>
      <c r="BG96" s="6">
        <v>3329</v>
      </c>
      <c r="BH96" s="19">
        <v>15163.44</v>
      </c>
      <c r="BI96" s="6">
        <v>4012</v>
      </c>
      <c r="BJ96" s="19">
        <v>435198.57</v>
      </c>
      <c r="BK96" s="6">
        <v>3987</v>
      </c>
      <c r="BL96" s="19">
        <v>432486.64</v>
      </c>
      <c r="BM96" s="6">
        <v>4221</v>
      </c>
      <c r="BN96" s="19">
        <v>457869.6</v>
      </c>
      <c r="BO96" s="6">
        <v>4242</v>
      </c>
      <c r="BP96" s="19">
        <v>460147.55</v>
      </c>
      <c r="BQ96" s="6">
        <v>5996</v>
      </c>
      <c r="BR96" s="19">
        <v>682637.94</v>
      </c>
      <c r="BS96" s="6">
        <v>3493</v>
      </c>
      <c r="BT96" s="19">
        <v>397674.17</v>
      </c>
      <c r="BU96" s="6">
        <v>123701</v>
      </c>
      <c r="BV96" s="19">
        <v>15389646.210000001</v>
      </c>
    </row>
    <row r="97" spans="2:74" x14ac:dyDescent="0.25">
      <c r="B97" s="5" t="s">
        <v>140</v>
      </c>
      <c r="C97" s="6">
        <v>258375</v>
      </c>
      <c r="D97" s="19">
        <v>47511185.170000002</v>
      </c>
      <c r="E97" s="6">
        <v>265718</v>
      </c>
      <c r="F97" s="19">
        <v>39494575.689999998</v>
      </c>
      <c r="G97" s="6">
        <v>211585</v>
      </c>
      <c r="H97" s="19">
        <v>31529625.030000001</v>
      </c>
      <c r="I97" s="6">
        <v>269184</v>
      </c>
      <c r="J97" s="19">
        <v>40104447.130000003</v>
      </c>
      <c r="K97" s="6">
        <v>248753</v>
      </c>
      <c r="L97" s="19">
        <v>37237920.039999999</v>
      </c>
      <c r="M97" s="6">
        <v>247298</v>
      </c>
      <c r="N97" s="19">
        <v>34174382.399999999</v>
      </c>
      <c r="O97" s="6">
        <v>236145</v>
      </c>
      <c r="P97" s="19">
        <v>31136100.860000003</v>
      </c>
      <c r="Q97" s="6">
        <v>251990</v>
      </c>
      <c r="R97" s="19">
        <v>34762968.400000006</v>
      </c>
      <c r="S97" s="6">
        <v>247955</v>
      </c>
      <c r="T97" s="19">
        <v>35104290.81000001</v>
      </c>
      <c r="U97" s="6">
        <v>247827</v>
      </c>
      <c r="V97" s="19">
        <v>31461519.600000005</v>
      </c>
      <c r="W97" s="6">
        <v>275036</v>
      </c>
      <c r="X97" s="19">
        <v>35034352.529999994</v>
      </c>
      <c r="Y97" s="6">
        <v>208910</v>
      </c>
      <c r="Z97" s="19">
        <v>28125457.180000003</v>
      </c>
      <c r="AA97" s="6">
        <v>214408</v>
      </c>
      <c r="AB97" s="19">
        <v>27373321.939999998</v>
      </c>
      <c r="AC97" s="6">
        <v>228795</v>
      </c>
      <c r="AD97" s="19">
        <v>28221368.050000008</v>
      </c>
      <c r="AE97" s="6">
        <v>227636</v>
      </c>
      <c r="AF97" s="19">
        <v>28017870.129999999</v>
      </c>
      <c r="AG97" s="6">
        <v>226716</v>
      </c>
      <c r="AH97" s="19">
        <v>27928001.870000005</v>
      </c>
      <c r="AI97" s="6">
        <v>215896</v>
      </c>
      <c r="AJ97" s="19">
        <v>26542257.899999995</v>
      </c>
      <c r="AK97" s="6">
        <v>208497</v>
      </c>
      <c r="AL97" s="19">
        <v>25705862.039999999</v>
      </c>
      <c r="AM97" s="6">
        <v>214743</v>
      </c>
      <c r="AN97" s="19">
        <v>26334448.330000006</v>
      </c>
      <c r="AO97" s="6">
        <v>224017</v>
      </c>
      <c r="AP97" s="19">
        <v>27874250.790000014</v>
      </c>
      <c r="AQ97" s="6">
        <v>173188</v>
      </c>
      <c r="AR97" s="19">
        <v>21156329.639999997</v>
      </c>
      <c r="AS97" s="6">
        <v>178123</v>
      </c>
      <c r="AT97" s="19">
        <v>21304566.509999998</v>
      </c>
      <c r="AU97" s="6">
        <v>147524</v>
      </c>
      <c r="AV97" s="19">
        <v>17473091.819999993</v>
      </c>
      <c r="AW97" s="6">
        <v>152823</v>
      </c>
      <c r="AX97" s="19">
        <v>17528393.439999998</v>
      </c>
      <c r="AY97" s="6">
        <v>150390</v>
      </c>
      <c r="AZ97" s="19">
        <v>17614686.810000002</v>
      </c>
      <c r="BA97" s="6">
        <v>165511</v>
      </c>
      <c r="BB97" s="19">
        <v>18446914.810000002</v>
      </c>
      <c r="BC97" s="6">
        <v>128194</v>
      </c>
      <c r="BD97" s="19">
        <v>16455360.399999997</v>
      </c>
      <c r="BE97" s="6">
        <v>184619</v>
      </c>
      <c r="BF97" s="19">
        <v>31098956.419999998</v>
      </c>
      <c r="BG97" s="6">
        <v>91698</v>
      </c>
      <c r="BH97" s="19">
        <v>4336002.1800000006</v>
      </c>
      <c r="BI97" s="6">
        <v>88165</v>
      </c>
      <c r="BJ97" s="19">
        <v>11581206.279999999</v>
      </c>
      <c r="BK97" s="6">
        <v>68005</v>
      </c>
      <c r="BL97" s="19">
        <v>8687808.209999999</v>
      </c>
      <c r="BM97" s="6">
        <v>51853</v>
      </c>
      <c r="BN97" s="19">
        <v>6393233.4400000013</v>
      </c>
      <c r="BO97" s="6">
        <v>50640</v>
      </c>
      <c r="BP97" s="19">
        <v>6217341.3600000003</v>
      </c>
      <c r="BQ97" s="6">
        <v>54135</v>
      </c>
      <c r="BR97" s="19">
        <v>6681772.7999999998</v>
      </c>
      <c r="BS97" s="6">
        <v>23344</v>
      </c>
      <c r="BT97" s="19">
        <v>2777370.0200000005</v>
      </c>
      <c r="BU97" s="6">
        <v>6437696</v>
      </c>
      <c r="BV97" s="19">
        <v>851427240.03000176</v>
      </c>
    </row>
  </sheetData>
  <mergeCells count="37">
    <mergeCell ref="BV2:BV3"/>
    <mergeCell ref="C2:D2"/>
    <mergeCell ref="E2:F2"/>
    <mergeCell ref="G2:H2"/>
    <mergeCell ref="I2:J2"/>
    <mergeCell ref="K2:L2"/>
    <mergeCell ref="M2:N2"/>
    <mergeCell ref="O2:P2"/>
    <mergeCell ref="Q2:R2"/>
    <mergeCell ref="S2:T2"/>
    <mergeCell ref="U2:V2"/>
    <mergeCell ref="W2:X2"/>
    <mergeCell ref="Y2:Z2"/>
    <mergeCell ref="AA2:AB2"/>
    <mergeCell ref="AC2:AD2"/>
    <mergeCell ref="AE2:AF2"/>
    <mergeCell ref="AY2:AZ2"/>
    <mergeCell ref="BA2:BB2"/>
    <mergeCell ref="BC2:BD2"/>
    <mergeCell ref="BE2:BF2"/>
    <mergeCell ref="BG2:BH2"/>
    <mergeCell ref="AM2:AN2"/>
    <mergeCell ref="AO2:AP2"/>
    <mergeCell ref="AQ2:AR2"/>
    <mergeCell ref="AS2:AT2"/>
    <mergeCell ref="AU2:AV2"/>
    <mergeCell ref="BI2:BJ2"/>
    <mergeCell ref="BK2:BL2"/>
    <mergeCell ref="AW2:AX2"/>
    <mergeCell ref="BM2:BN2"/>
    <mergeCell ref="BO2:BP2"/>
    <mergeCell ref="BQ2:BR2"/>
    <mergeCell ref="BS2:BT2"/>
    <mergeCell ref="BU2:BU3"/>
    <mergeCell ref="AG2:AH2"/>
    <mergeCell ref="AI2:AJ2"/>
    <mergeCell ref="AK2:AL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AF61D-D2D1-4403-AC49-F392B1812703}">
  <sheetPr codeName="Sheet3">
    <tabColor theme="7"/>
  </sheetPr>
  <dimension ref="A1:S89"/>
  <sheetViews>
    <sheetView showGridLines="0" workbookViewId="0">
      <pane ySplit="4" topLeftCell="A5" activePane="bottomLeft" state="frozen"/>
      <selection pane="bottomLeft" activeCell="C15" sqref="C15"/>
    </sheetView>
  </sheetViews>
  <sheetFormatPr defaultRowHeight="15" x14ac:dyDescent="0.25"/>
  <cols>
    <col min="1" max="1" width="11" style="10" bestFit="1" customWidth="1"/>
    <col min="2" max="2" width="10.28515625" style="10" bestFit="1" customWidth="1"/>
    <col min="3" max="3" width="42.5703125" style="10" bestFit="1" customWidth="1"/>
    <col min="4" max="4" width="6" style="10" customWidth="1"/>
    <col min="5" max="5" width="50.5703125" style="10" bestFit="1" customWidth="1"/>
    <col min="6" max="6" width="7.28515625" style="10" bestFit="1" customWidth="1"/>
    <col min="7" max="7" width="10" style="10" bestFit="1" customWidth="1"/>
    <col min="8" max="8" width="12.5703125" style="10" bestFit="1" customWidth="1"/>
    <col min="9" max="9" width="8.7109375" style="10" bestFit="1" customWidth="1"/>
    <col min="10" max="10" width="10.5703125" style="10" bestFit="1" customWidth="1"/>
    <col min="11" max="11" width="12.5703125" style="10" bestFit="1" customWidth="1"/>
    <col min="12" max="12" width="5" style="10" bestFit="1" customWidth="1"/>
    <col min="13" max="13" width="12.5703125" style="10" bestFit="1" customWidth="1"/>
    <col min="14" max="14" width="11.5703125" style="10" bestFit="1" customWidth="1"/>
    <col min="15" max="15" width="12.5703125" style="10" bestFit="1" customWidth="1"/>
    <col min="16" max="16" width="10.5703125" style="10" bestFit="1" customWidth="1"/>
    <col min="17" max="17" width="12.5703125" style="10" bestFit="1" customWidth="1"/>
    <col min="18" max="19" width="8.7109375" style="10" bestFit="1" customWidth="1"/>
    <col min="20" max="16384" width="9.140625" style="10"/>
  </cols>
  <sheetData>
    <row r="1" spans="1:19" s="13" customFormat="1" ht="21" x14ac:dyDescent="0.35">
      <c r="A1" s="12" t="s">
        <v>153</v>
      </c>
    </row>
    <row r="2" spans="1:19" s="13" customFormat="1" x14ac:dyDescent="0.25">
      <c r="A2" s="13" t="str">
        <f>+_xlfn.CONCAT("For State Fiscal Year ",D5+1)</f>
        <v>For State Fiscal Year 2024</v>
      </c>
    </row>
    <row r="3" spans="1:19" s="14" customFormat="1" x14ac:dyDescent="0.25"/>
    <row r="4" spans="1:19" s="11" customFormat="1" ht="30" x14ac:dyDescent="0.25">
      <c r="A4" s="53" t="s">
        <v>193</v>
      </c>
      <c r="B4" s="54" t="s">
        <v>0</v>
      </c>
      <c r="C4" s="54" t="s">
        <v>1</v>
      </c>
      <c r="D4" s="54" t="s">
        <v>207</v>
      </c>
      <c r="E4" s="54" t="s">
        <v>208</v>
      </c>
      <c r="F4" s="54" t="s">
        <v>154</v>
      </c>
      <c r="G4" s="54" t="s">
        <v>155</v>
      </c>
      <c r="H4" s="54" t="s">
        <v>209</v>
      </c>
      <c r="I4" s="55" t="s">
        <v>210</v>
      </c>
      <c r="J4" s="54" t="s">
        <v>156</v>
      </c>
      <c r="K4" s="54" t="s">
        <v>157</v>
      </c>
      <c r="L4" s="54" t="s">
        <v>178</v>
      </c>
      <c r="M4" s="54" t="s">
        <v>211</v>
      </c>
      <c r="N4" s="54" t="s">
        <v>212</v>
      </c>
      <c r="O4" s="54" t="s">
        <v>213</v>
      </c>
      <c r="P4" s="54" t="s">
        <v>214</v>
      </c>
      <c r="Q4" s="54" t="s">
        <v>215</v>
      </c>
      <c r="R4" s="55" t="s">
        <v>158</v>
      </c>
      <c r="S4" s="56" t="s">
        <v>216</v>
      </c>
    </row>
    <row r="5" spans="1:19" s="11" customFormat="1" x14ac:dyDescent="0.25">
      <c r="A5" s="30">
        <v>1942650148</v>
      </c>
      <c r="B5" s="31" t="s">
        <v>3</v>
      </c>
      <c r="C5" s="31" t="s">
        <v>4</v>
      </c>
      <c r="D5" s="32">
        <v>2023</v>
      </c>
      <c r="E5" s="33" t="s">
        <v>5</v>
      </c>
      <c r="F5" s="34" t="s">
        <v>172</v>
      </c>
      <c r="G5" s="35">
        <v>13485</v>
      </c>
      <c r="H5" s="35">
        <v>6600485.5199999996</v>
      </c>
      <c r="I5" s="33">
        <v>489.47</v>
      </c>
      <c r="J5" s="35">
        <v>12773</v>
      </c>
      <c r="K5" s="35">
        <v>2820099.93</v>
      </c>
      <c r="L5" s="36">
        <v>6.15</v>
      </c>
      <c r="M5" s="35">
        <v>2993539.23</v>
      </c>
      <c r="N5" s="35">
        <v>272499.44</v>
      </c>
      <c r="O5" s="35">
        <v>3266038.67</v>
      </c>
      <c r="P5" s="35">
        <v>34537.18</v>
      </c>
      <c r="Q5" s="35">
        <v>3300575.85</v>
      </c>
      <c r="R5" s="33">
        <v>258.39999999999998</v>
      </c>
      <c r="S5" s="37">
        <v>231.07</v>
      </c>
    </row>
    <row r="6" spans="1:19" s="11" customFormat="1" x14ac:dyDescent="0.25">
      <c r="A6" s="30">
        <v>1114253275</v>
      </c>
      <c r="B6" s="31" t="s">
        <v>159</v>
      </c>
      <c r="C6" s="31" t="s">
        <v>217</v>
      </c>
      <c r="D6" s="32">
        <v>2023</v>
      </c>
      <c r="E6" s="33" t="s">
        <v>106</v>
      </c>
      <c r="F6" s="34" t="s">
        <v>173</v>
      </c>
      <c r="G6" s="35">
        <v>5955</v>
      </c>
      <c r="H6" s="35">
        <v>2278093.7000000002</v>
      </c>
      <c r="I6" s="33">
        <v>382.55</v>
      </c>
      <c r="J6" s="35">
        <v>4245</v>
      </c>
      <c r="K6" s="35">
        <v>926615.51</v>
      </c>
      <c r="L6" s="36">
        <v>6.15</v>
      </c>
      <c r="M6" s="35">
        <v>983602.53</v>
      </c>
      <c r="N6" s="35">
        <v>27053.54</v>
      </c>
      <c r="O6" s="35">
        <v>1010656.07</v>
      </c>
      <c r="P6" s="35">
        <v>18678.310000000001</v>
      </c>
      <c r="Q6" s="35">
        <v>1029334.38</v>
      </c>
      <c r="R6" s="33">
        <v>242.48</v>
      </c>
      <c r="S6" s="37">
        <v>140.07</v>
      </c>
    </row>
    <row r="7" spans="1:19" s="11" customFormat="1" x14ac:dyDescent="0.25">
      <c r="A7" s="30">
        <v>1205177722</v>
      </c>
      <c r="B7" s="31" t="s">
        <v>160</v>
      </c>
      <c r="C7" s="31" t="s">
        <v>218</v>
      </c>
      <c r="D7" s="32">
        <v>2023</v>
      </c>
      <c r="E7" s="33" t="s">
        <v>106</v>
      </c>
      <c r="F7" s="34" t="s">
        <v>173</v>
      </c>
      <c r="G7" s="35">
        <v>2569</v>
      </c>
      <c r="H7" s="35">
        <v>899526.55</v>
      </c>
      <c r="I7" s="33">
        <v>350.15</v>
      </c>
      <c r="J7" s="35">
        <v>1632</v>
      </c>
      <c r="K7" s="35">
        <v>353789.92</v>
      </c>
      <c r="L7" s="36">
        <v>6.15</v>
      </c>
      <c r="M7" s="35">
        <v>375548.15999999997</v>
      </c>
      <c r="N7" s="35">
        <v>12.61</v>
      </c>
      <c r="O7" s="35">
        <v>375560.77</v>
      </c>
      <c r="P7" s="35">
        <v>9076.08</v>
      </c>
      <c r="Q7" s="35">
        <v>384636.85</v>
      </c>
      <c r="R7" s="33">
        <v>235.68</v>
      </c>
      <c r="S7" s="37">
        <v>114.47</v>
      </c>
    </row>
    <row r="8" spans="1:19" s="11" customFormat="1" x14ac:dyDescent="0.25">
      <c r="A8" s="30">
        <v>1366783466</v>
      </c>
      <c r="B8" s="31" t="s">
        <v>169</v>
      </c>
      <c r="C8" s="31" t="s">
        <v>219</v>
      </c>
      <c r="D8" s="32">
        <v>2023</v>
      </c>
      <c r="E8" s="33" t="s">
        <v>106</v>
      </c>
      <c r="F8" s="34" t="s">
        <v>173</v>
      </c>
      <c r="G8" s="35">
        <v>3138</v>
      </c>
      <c r="H8" s="35">
        <v>1257586.67</v>
      </c>
      <c r="I8" s="33">
        <v>400.76</v>
      </c>
      <c r="J8" s="35">
        <v>2087</v>
      </c>
      <c r="K8" s="35">
        <v>449182.26</v>
      </c>
      <c r="L8" s="36">
        <v>6.15</v>
      </c>
      <c r="M8" s="35">
        <v>476807.06</v>
      </c>
      <c r="N8" s="35">
        <v>1109.0899999999999</v>
      </c>
      <c r="O8" s="35">
        <v>477916.15</v>
      </c>
      <c r="P8" s="35">
        <v>8052.11</v>
      </c>
      <c r="Q8" s="35">
        <v>485968.26</v>
      </c>
      <c r="R8" s="33">
        <v>232.85</v>
      </c>
      <c r="S8" s="37">
        <v>167.91</v>
      </c>
    </row>
    <row r="9" spans="1:19" s="11" customFormat="1" x14ac:dyDescent="0.25">
      <c r="A9" s="30">
        <v>1972754133</v>
      </c>
      <c r="B9" s="31" t="s">
        <v>171</v>
      </c>
      <c r="C9" s="31" t="s">
        <v>220</v>
      </c>
      <c r="D9" s="32">
        <v>2023</v>
      </c>
      <c r="E9" s="33" t="s">
        <v>106</v>
      </c>
      <c r="F9" s="34" t="s">
        <v>173</v>
      </c>
      <c r="G9" s="35">
        <v>730</v>
      </c>
      <c r="H9" s="35">
        <v>283516.26</v>
      </c>
      <c r="I9" s="33">
        <v>388.38</v>
      </c>
      <c r="J9" s="35">
        <v>684</v>
      </c>
      <c r="K9" s="35">
        <v>146648.56</v>
      </c>
      <c r="L9" s="36">
        <v>6.15</v>
      </c>
      <c r="M9" s="35">
        <v>155667.5</v>
      </c>
      <c r="N9" s="35">
        <v>13.57</v>
      </c>
      <c r="O9" s="35">
        <v>155681.07</v>
      </c>
      <c r="P9" s="35">
        <v>2939.15</v>
      </c>
      <c r="Q9" s="35">
        <v>158620.22</v>
      </c>
      <c r="R9" s="33">
        <v>231.9</v>
      </c>
      <c r="S9" s="37">
        <v>156.47999999999999</v>
      </c>
    </row>
    <row r="10" spans="1:19" s="11" customFormat="1" x14ac:dyDescent="0.25">
      <c r="A10" s="30">
        <v>1164881025</v>
      </c>
      <c r="B10" s="31" t="s">
        <v>6</v>
      </c>
      <c r="C10" s="31" t="s">
        <v>7</v>
      </c>
      <c r="D10" s="32">
        <v>2023</v>
      </c>
      <c r="E10" s="33" t="s">
        <v>5</v>
      </c>
      <c r="F10" s="34" t="s">
        <v>172</v>
      </c>
      <c r="G10" s="35">
        <v>22123</v>
      </c>
      <c r="H10" s="35">
        <v>8888691.7799999993</v>
      </c>
      <c r="I10" s="33">
        <v>401.79</v>
      </c>
      <c r="J10" s="35">
        <v>18348</v>
      </c>
      <c r="K10" s="35">
        <v>3957254.03</v>
      </c>
      <c r="L10" s="36">
        <v>6.15</v>
      </c>
      <c r="M10" s="35">
        <v>4200623.97</v>
      </c>
      <c r="N10" s="35">
        <v>337599.73</v>
      </c>
      <c r="O10" s="35">
        <v>4538223.7</v>
      </c>
      <c r="P10" s="35">
        <v>100634.71</v>
      </c>
      <c r="Q10" s="35">
        <v>4638858.41</v>
      </c>
      <c r="R10" s="33">
        <v>252.83</v>
      </c>
      <c r="S10" s="37">
        <v>148.96</v>
      </c>
    </row>
    <row r="11" spans="1:19" s="11" customFormat="1" x14ac:dyDescent="0.25">
      <c r="A11" s="30">
        <v>1881991701</v>
      </c>
      <c r="B11" s="31" t="s">
        <v>92</v>
      </c>
      <c r="C11" s="31" t="s">
        <v>93</v>
      </c>
      <c r="D11" s="32">
        <v>2023</v>
      </c>
      <c r="E11" s="33" t="s">
        <v>94</v>
      </c>
      <c r="F11" s="34" t="s">
        <v>172</v>
      </c>
      <c r="G11" s="35">
        <v>8231</v>
      </c>
      <c r="H11" s="35">
        <v>2743046.07</v>
      </c>
      <c r="I11" s="33">
        <v>333.26</v>
      </c>
      <c r="J11" s="35">
        <v>7563</v>
      </c>
      <c r="K11" s="35">
        <v>1314129.04</v>
      </c>
      <c r="L11" s="36">
        <v>6.15</v>
      </c>
      <c r="M11" s="35">
        <v>1394948.29</v>
      </c>
      <c r="N11" s="35">
        <v>1162</v>
      </c>
      <c r="O11" s="35">
        <v>1396110.29</v>
      </c>
      <c r="P11" s="35">
        <v>33227.35</v>
      </c>
      <c r="Q11" s="35">
        <v>1429337.64</v>
      </c>
      <c r="R11" s="33">
        <v>188.99</v>
      </c>
      <c r="S11" s="37">
        <v>144.27000000000001</v>
      </c>
    </row>
    <row r="12" spans="1:19" s="11" customFormat="1" x14ac:dyDescent="0.25">
      <c r="A12" s="30">
        <v>1164889457</v>
      </c>
      <c r="B12" s="31" t="s">
        <v>8</v>
      </c>
      <c r="C12" s="31" t="s">
        <v>9</v>
      </c>
      <c r="D12" s="32">
        <v>2023</v>
      </c>
      <c r="E12" s="33" t="s">
        <v>5</v>
      </c>
      <c r="F12" s="34" t="s">
        <v>172</v>
      </c>
      <c r="G12" s="35">
        <v>15083</v>
      </c>
      <c r="H12" s="35">
        <v>6124358.0099999998</v>
      </c>
      <c r="I12" s="33">
        <v>406.04</v>
      </c>
      <c r="J12" s="35">
        <v>11927</v>
      </c>
      <c r="K12" s="35">
        <v>2688012.94</v>
      </c>
      <c r="L12" s="36">
        <v>6.15</v>
      </c>
      <c r="M12" s="35">
        <v>2853326.53</v>
      </c>
      <c r="N12" s="35">
        <v>215609.45</v>
      </c>
      <c r="O12" s="35">
        <v>3068935.98</v>
      </c>
      <c r="P12" s="35">
        <v>47992.83</v>
      </c>
      <c r="Q12" s="35">
        <v>3116928.81</v>
      </c>
      <c r="R12" s="33">
        <v>261.33</v>
      </c>
      <c r="S12" s="37">
        <v>144.71</v>
      </c>
    </row>
    <row r="13" spans="1:19" s="11" customFormat="1" x14ac:dyDescent="0.25">
      <c r="A13" s="30">
        <v>1215344163</v>
      </c>
      <c r="B13" s="31" t="s">
        <v>10</v>
      </c>
      <c r="C13" s="31" t="s">
        <v>11</v>
      </c>
      <c r="D13" s="32">
        <v>2023</v>
      </c>
      <c r="E13" s="33" t="s">
        <v>5</v>
      </c>
      <c r="F13" s="34" t="s">
        <v>172</v>
      </c>
      <c r="G13" s="35">
        <v>26395</v>
      </c>
      <c r="H13" s="35">
        <v>12667802.34</v>
      </c>
      <c r="I13" s="33">
        <v>479.93</v>
      </c>
      <c r="J13" s="35">
        <v>21448</v>
      </c>
      <c r="K13" s="35">
        <v>4908371.7300000004</v>
      </c>
      <c r="L13" s="36">
        <v>6.15</v>
      </c>
      <c r="M13" s="35">
        <v>5210235.33</v>
      </c>
      <c r="N13" s="35">
        <v>186001.57</v>
      </c>
      <c r="O13" s="35">
        <v>5396236.9000000004</v>
      </c>
      <c r="P13" s="35">
        <v>86568.55</v>
      </c>
      <c r="Q13" s="35">
        <v>5482805.4500000002</v>
      </c>
      <c r="R13" s="33">
        <v>255.63</v>
      </c>
      <c r="S13" s="37">
        <v>224.3</v>
      </c>
    </row>
    <row r="14" spans="1:19" s="11" customFormat="1" x14ac:dyDescent="0.25">
      <c r="A14" s="30">
        <v>1740648989</v>
      </c>
      <c r="B14" s="31" t="s">
        <v>12</v>
      </c>
      <c r="C14" s="31" t="s">
        <v>13</v>
      </c>
      <c r="D14" s="32">
        <v>2023</v>
      </c>
      <c r="E14" s="33" t="s">
        <v>5</v>
      </c>
      <c r="F14" s="34" t="s">
        <v>172</v>
      </c>
      <c r="G14" s="35">
        <v>21483</v>
      </c>
      <c r="H14" s="35">
        <v>8457919.1099999994</v>
      </c>
      <c r="I14" s="33">
        <v>393.7</v>
      </c>
      <c r="J14" s="35">
        <v>18061</v>
      </c>
      <c r="K14" s="35">
        <v>4216362.7699999996</v>
      </c>
      <c r="L14" s="36">
        <v>6.15</v>
      </c>
      <c r="M14" s="35">
        <v>4475668.24</v>
      </c>
      <c r="N14" s="35">
        <v>58558.15</v>
      </c>
      <c r="O14" s="35">
        <v>4534226.3899999997</v>
      </c>
      <c r="P14" s="35">
        <v>97481.42</v>
      </c>
      <c r="Q14" s="35">
        <v>4631707.8099999996</v>
      </c>
      <c r="R14" s="33">
        <v>256.45</v>
      </c>
      <c r="S14" s="37">
        <v>137.25</v>
      </c>
    </row>
    <row r="15" spans="1:19" s="11" customFormat="1" x14ac:dyDescent="0.25">
      <c r="A15" s="30">
        <v>1770036790</v>
      </c>
      <c r="B15" s="31" t="s">
        <v>14</v>
      </c>
      <c r="C15" s="31" t="s">
        <v>15</v>
      </c>
      <c r="D15" s="32">
        <v>2023</v>
      </c>
      <c r="E15" s="33" t="s">
        <v>5</v>
      </c>
      <c r="F15" s="34" t="s">
        <v>172</v>
      </c>
      <c r="G15" s="35">
        <v>17040</v>
      </c>
      <c r="H15" s="35">
        <v>8387610.2699999996</v>
      </c>
      <c r="I15" s="33">
        <v>492.23</v>
      </c>
      <c r="J15" s="35">
        <v>11753</v>
      </c>
      <c r="K15" s="35">
        <v>2611538.65</v>
      </c>
      <c r="L15" s="36">
        <v>6.15</v>
      </c>
      <c r="M15" s="35">
        <v>2772148.91</v>
      </c>
      <c r="N15" s="35">
        <v>166491.99</v>
      </c>
      <c r="O15" s="35">
        <v>2938640.9</v>
      </c>
      <c r="P15" s="35">
        <v>75108.27</v>
      </c>
      <c r="Q15" s="35">
        <v>3013749.17</v>
      </c>
      <c r="R15" s="33">
        <v>256.42</v>
      </c>
      <c r="S15" s="37">
        <v>235.81</v>
      </c>
    </row>
    <row r="16" spans="1:19" s="11" customFormat="1" x14ac:dyDescent="0.25">
      <c r="A16" s="30">
        <v>1235682519</v>
      </c>
      <c r="B16" s="31" t="s">
        <v>16</v>
      </c>
      <c r="C16" s="31" t="s">
        <v>17</v>
      </c>
      <c r="D16" s="32">
        <v>2023</v>
      </c>
      <c r="E16" s="33" t="s">
        <v>5</v>
      </c>
      <c r="F16" s="34" t="s">
        <v>172</v>
      </c>
      <c r="G16" s="35">
        <v>26686</v>
      </c>
      <c r="H16" s="35">
        <v>13934803.6</v>
      </c>
      <c r="I16" s="33">
        <v>522.17999999999995</v>
      </c>
      <c r="J16" s="35">
        <v>23329</v>
      </c>
      <c r="K16" s="35">
        <v>5348118.93</v>
      </c>
      <c r="L16" s="36">
        <v>6.15</v>
      </c>
      <c r="M16" s="35">
        <v>5677027.9299999997</v>
      </c>
      <c r="N16" s="35">
        <v>171740.88</v>
      </c>
      <c r="O16" s="35">
        <v>5848768.8099999996</v>
      </c>
      <c r="P16" s="35">
        <v>156591.88</v>
      </c>
      <c r="Q16" s="35">
        <v>6005360.6900000004</v>
      </c>
      <c r="R16" s="33">
        <v>257.42</v>
      </c>
      <c r="S16" s="37">
        <v>264.76</v>
      </c>
    </row>
    <row r="17" spans="1:19" s="11" customFormat="1" x14ac:dyDescent="0.25">
      <c r="A17" s="38">
        <v>1992196646</v>
      </c>
      <c r="B17" s="39" t="s">
        <v>161</v>
      </c>
      <c r="C17" s="39" t="s">
        <v>221</v>
      </c>
      <c r="D17" s="40">
        <v>2023</v>
      </c>
      <c r="E17" s="41" t="s">
        <v>222</v>
      </c>
      <c r="F17" s="42" t="s">
        <v>173</v>
      </c>
      <c r="G17" s="43">
        <v>1796</v>
      </c>
      <c r="H17" s="43">
        <v>1439345.96</v>
      </c>
      <c r="I17" s="41">
        <v>801.42</v>
      </c>
      <c r="J17" s="43">
        <v>1346</v>
      </c>
      <c r="K17" s="43">
        <v>1075456.03</v>
      </c>
      <c r="L17" s="44">
        <v>6.15</v>
      </c>
      <c r="M17" s="43">
        <v>1141596.48</v>
      </c>
      <c r="N17" s="43">
        <v>64167.99</v>
      </c>
      <c r="O17" s="43">
        <v>1205764.47</v>
      </c>
      <c r="P17" s="43">
        <v>14143.17</v>
      </c>
      <c r="Q17" s="43">
        <v>1219907.6399999999</v>
      </c>
      <c r="R17" s="41">
        <v>906.32</v>
      </c>
      <c r="S17" s="45">
        <v>-104.9</v>
      </c>
    </row>
    <row r="18" spans="1:19" s="11" customFormat="1" x14ac:dyDescent="0.25">
      <c r="A18" s="30">
        <v>1235587577</v>
      </c>
      <c r="B18" s="31" t="s">
        <v>18</v>
      </c>
      <c r="C18" s="31" t="s">
        <v>19</v>
      </c>
      <c r="D18" s="32">
        <v>2023</v>
      </c>
      <c r="E18" s="33" t="s">
        <v>5</v>
      </c>
      <c r="F18" s="34" t="s">
        <v>172</v>
      </c>
      <c r="G18" s="35">
        <v>19502</v>
      </c>
      <c r="H18" s="35">
        <v>7709686.4400000004</v>
      </c>
      <c r="I18" s="33">
        <v>395.33</v>
      </c>
      <c r="J18" s="35">
        <v>16999</v>
      </c>
      <c r="K18" s="35">
        <v>3746045.94</v>
      </c>
      <c r="L18" s="36">
        <v>6.15</v>
      </c>
      <c r="M18" s="35">
        <v>3976430.81</v>
      </c>
      <c r="N18" s="35">
        <v>237888.15</v>
      </c>
      <c r="O18" s="35">
        <v>4214318.96</v>
      </c>
      <c r="P18" s="35">
        <v>77180.98</v>
      </c>
      <c r="Q18" s="35">
        <v>4291499.9400000004</v>
      </c>
      <c r="R18" s="33">
        <v>252.46</v>
      </c>
      <c r="S18" s="37">
        <v>142.87</v>
      </c>
    </row>
    <row r="19" spans="1:19" s="11" customFormat="1" x14ac:dyDescent="0.25">
      <c r="A19" s="30">
        <v>1649621707</v>
      </c>
      <c r="B19" s="31" t="s">
        <v>20</v>
      </c>
      <c r="C19" s="31" t="s">
        <v>21</v>
      </c>
      <c r="D19" s="32">
        <v>2023</v>
      </c>
      <c r="E19" s="33" t="s">
        <v>5</v>
      </c>
      <c r="F19" s="34" t="s">
        <v>172</v>
      </c>
      <c r="G19" s="35">
        <v>16426</v>
      </c>
      <c r="H19" s="35">
        <v>8367989.2999999998</v>
      </c>
      <c r="I19" s="33">
        <v>509.44</v>
      </c>
      <c r="J19" s="35">
        <v>13424</v>
      </c>
      <c r="K19" s="35">
        <v>3149814.97</v>
      </c>
      <c r="L19" s="36">
        <v>6.15</v>
      </c>
      <c r="M19" s="35">
        <v>3343530.18</v>
      </c>
      <c r="N19" s="35">
        <v>495207.93</v>
      </c>
      <c r="O19" s="35">
        <v>3838738.11</v>
      </c>
      <c r="P19" s="35">
        <v>74120.56</v>
      </c>
      <c r="Q19" s="35">
        <v>3912858.67</v>
      </c>
      <c r="R19" s="33">
        <v>291.48</v>
      </c>
      <c r="S19" s="37">
        <v>217.96</v>
      </c>
    </row>
    <row r="20" spans="1:19" s="11" customFormat="1" x14ac:dyDescent="0.25">
      <c r="A20" s="30">
        <v>1194715789</v>
      </c>
      <c r="B20" s="31" t="s">
        <v>102</v>
      </c>
      <c r="C20" s="31" t="s">
        <v>103</v>
      </c>
      <c r="D20" s="32">
        <v>2023</v>
      </c>
      <c r="E20" s="33" t="s">
        <v>104</v>
      </c>
      <c r="F20" s="34" t="s">
        <v>172</v>
      </c>
      <c r="G20" s="35">
        <v>7682</v>
      </c>
      <c r="H20" s="35">
        <v>3011757.91</v>
      </c>
      <c r="I20" s="33">
        <v>392.05</v>
      </c>
      <c r="J20" s="35">
        <v>6456</v>
      </c>
      <c r="K20" s="35">
        <v>1265450.81</v>
      </c>
      <c r="L20" s="36">
        <v>6.15</v>
      </c>
      <c r="M20" s="35">
        <v>1343276.56</v>
      </c>
      <c r="N20" s="35">
        <v>85623.67</v>
      </c>
      <c r="O20" s="35">
        <v>1428900.23</v>
      </c>
      <c r="P20" s="35">
        <v>39375.33</v>
      </c>
      <c r="Q20" s="35">
        <v>1468275.56</v>
      </c>
      <c r="R20" s="33">
        <v>227.43</v>
      </c>
      <c r="S20" s="37">
        <v>164.62</v>
      </c>
    </row>
    <row r="21" spans="1:19" s="11" customFormat="1" x14ac:dyDescent="0.25">
      <c r="A21" s="30">
        <v>1144528290</v>
      </c>
      <c r="B21" s="31" t="s">
        <v>22</v>
      </c>
      <c r="C21" s="31" t="s">
        <v>23</v>
      </c>
      <c r="D21" s="32">
        <v>2023</v>
      </c>
      <c r="E21" s="33" t="s">
        <v>5</v>
      </c>
      <c r="F21" s="34" t="s">
        <v>172</v>
      </c>
      <c r="G21" s="35">
        <v>12915</v>
      </c>
      <c r="H21" s="35">
        <v>4893554.82</v>
      </c>
      <c r="I21" s="33">
        <v>378.9</v>
      </c>
      <c r="J21" s="35">
        <v>11882</v>
      </c>
      <c r="K21" s="35">
        <v>2508296.79</v>
      </c>
      <c r="L21" s="36">
        <v>6.15</v>
      </c>
      <c r="M21" s="35">
        <v>2662555.89</v>
      </c>
      <c r="N21" s="35">
        <v>71562.19</v>
      </c>
      <c r="O21" s="35">
        <v>2734118.08</v>
      </c>
      <c r="P21" s="35">
        <v>65835.210000000006</v>
      </c>
      <c r="Q21" s="35">
        <v>2799953.29</v>
      </c>
      <c r="R21" s="33">
        <v>235.65</v>
      </c>
      <c r="S21" s="37">
        <v>143.25</v>
      </c>
    </row>
    <row r="22" spans="1:19" s="11" customFormat="1" x14ac:dyDescent="0.25">
      <c r="A22" s="30">
        <v>1467999524</v>
      </c>
      <c r="B22" s="31" t="s">
        <v>163</v>
      </c>
      <c r="C22" s="31" t="s">
        <v>192</v>
      </c>
      <c r="D22" s="32">
        <v>2023</v>
      </c>
      <c r="E22" s="33" t="s">
        <v>223</v>
      </c>
      <c r="F22" s="34" t="s">
        <v>172</v>
      </c>
      <c r="G22" s="35">
        <v>3492</v>
      </c>
      <c r="H22" s="35">
        <v>1287355.27</v>
      </c>
      <c r="I22" s="33">
        <v>368.66</v>
      </c>
      <c r="J22" s="35">
        <v>4182</v>
      </c>
      <c r="K22" s="35">
        <v>797893.34</v>
      </c>
      <c r="L22" s="36">
        <v>6.15</v>
      </c>
      <c r="M22" s="35">
        <v>846963.69</v>
      </c>
      <c r="N22" s="35">
        <v>2721.95</v>
      </c>
      <c r="O22" s="35">
        <v>849685.64</v>
      </c>
      <c r="P22" s="35">
        <v>0</v>
      </c>
      <c r="Q22" s="35">
        <v>849685.64</v>
      </c>
      <c r="R22" s="33">
        <v>203.18</v>
      </c>
      <c r="S22" s="37">
        <v>165.48</v>
      </c>
    </row>
    <row r="23" spans="1:19" s="11" customFormat="1" x14ac:dyDescent="0.25">
      <c r="A23" s="30">
        <v>1346784402</v>
      </c>
      <c r="B23" s="31" t="s">
        <v>24</v>
      </c>
      <c r="C23" s="31" t="s">
        <v>25</v>
      </c>
      <c r="D23" s="32">
        <v>2023</v>
      </c>
      <c r="E23" s="33" t="s">
        <v>5</v>
      </c>
      <c r="F23" s="34" t="s">
        <v>172</v>
      </c>
      <c r="G23" s="35">
        <v>9768</v>
      </c>
      <c r="H23" s="35">
        <v>3568830.77</v>
      </c>
      <c r="I23" s="33">
        <v>365.36</v>
      </c>
      <c r="J23" s="35">
        <v>6143</v>
      </c>
      <c r="K23" s="35">
        <v>1427055.79</v>
      </c>
      <c r="L23" s="36">
        <v>6.15</v>
      </c>
      <c r="M23" s="35">
        <v>1514820.06</v>
      </c>
      <c r="N23" s="35">
        <v>44324.33</v>
      </c>
      <c r="O23" s="35">
        <v>1559144.39</v>
      </c>
      <c r="P23" s="35">
        <v>44396.88</v>
      </c>
      <c r="Q23" s="35">
        <v>1603541.27</v>
      </c>
      <c r="R23" s="33">
        <v>261.04000000000002</v>
      </c>
      <c r="S23" s="37">
        <v>104.32</v>
      </c>
    </row>
    <row r="24" spans="1:19" s="11" customFormat="1" x14ac:dyDescent="0.25">
      <c r="A24" s="30">
        <v>1194257584</v>
      </c>
      <c r="B24" s="31" t="s">
        <v>26</v>
      </c>
      <c r="C24" s="31" t="s">
        <v>27</v>
      </c>
      <c r="D24" s="32">
        <v>2023</v>
      </c>
      <c r="E24" s="33" t="s">
        <v>5</v>
      </c>
      <c r="F24" s="34" t="s">
        <v>172</v>
      </c>
      <c r="G24" s="35">
        <v>32009</v>
      </c>
      <c r="H24" s="35">
        <v>14414870.640000001</v>
      </c>
      <c r="I24" s="33">
        <v>450.34</v>
      </c>
      <c r="J24" s="35">
        <v>27451</v>
      </c>
      <c r="K24" s="35">
        <v>9390483.0500000007</v>
      </c>
      <c r="L24" s="36">
        <v>6.15</v>
      </c>
      <c r="M24" s="35">
        <v>9967996.9199999999</v>
      </c>
      <c r="N24" s="35">
        <v>465909.66</v>
      </c>
      <c r="O24" s="35">
        <v>10433906.58</v>
      </c>
      <c r="P24" s="35">
        <v>146531.74</v>
      </c>
      <c r="Q24" s="35">
        <v>10580438.32</v>
      </c>
      <c r="R24" s="33">
        <v>385.43</v>
      </c>
      <c r="S24" s="37">
        <v>64.91</v>
      </c>
    </row>
    <row r="25" spans="1:19" s="11" customFormat="1" x14ac:dyDescent="0.25">
      <c r="A25" s="30">
        <v>1164651444</v>
      </c>
      <c r="B25" s="31" t="s">
        <v>28</v>
      </c>
      <c r="C25" s="31" t="s">
        <v>29</v>
      </c>
      <c r="D25" s="32">
        <v>2023</v>
      </c>
      <c r="E25" s="33" t="s">
        <v>5</v>
      </c>
      <c r="F25" s="34" t="s">
        <v>172</v>
      </c>
      <c r="G25" s="35">
        <v>17209</v>
      </c>
      <c r="H25" s="35">
        <v>8827218.7699999996</v>
      </c>
      <c r="I25" s="33">
        <v>512.94000000000005</v>
      </c>
      <c r="J25" s="35">
        <v>12420</v>
      </c>
      <c r="K25" s="35">
        <v>2961864.32</v>
      </c>
      <c r="L25" s="36">
        <v>6.15</v>
      </c>
      <c r="M25" s="35">
        <v>3144019.62</v>
      </c>
      <c r="N25" s="35">
        <v>34224.870000000003</v>
      </c>
      <c r="O25" s="35">
        <v>3178244.49</v>
      </c>
      <c r="P25" s="35">
        <v>38062.730000000003</v>
      </c>
      <c r="Q25" s="35">
        <v>3216307.22</v>
      </c>
      <c r="R25" s="33">
        <v>258.95999999999998</v>
      </c>
      <c r="S25" s="37">
        <v>253.98</v>
      </c>
    </row>
    <row r="26" spans="1:19" s="11" customFormat="1" x14ac:dyDescent="0.25">
      <c r="A26" s="30">
        <v>1962955237</v>
      </c>
      <c r="B26" s="31" t="s">
        <v>30</v>
      </c>
      <c r="C26" s="31" t="s">
        <v>31</v>
      </c>
      <c r="D26" s="32">
        <v>2023</v>
      </c>
      <c r="E26" s="33" t="s">
        <v>5</v>
      </c>
      <c r="F26" s="34" t="s">
        <v>172</v>
      </c>
      <c r="G26" s="35">
        <v>17093</v>
      </c>
      <c r="H26" s="35">
        <v>8798949.4199999999</v>
      </c>
      <c r="I26" s="33">
        <v>514.77</v>
      </c>
      <c r="J26" s="35">
        <v>15046</v>
      </c>
      <c r="K26" s="35">
        <v>3507203.71</v>
      </c>
      <c r="L26" s="36">
        <v>6.15</v>
      </c>
      <c r="M26" s="35">
        <v>3722895.3599999999</v>
      </c>
      <c r="N26" s="35">
        <v>69420.11</v>
      </c>
      <c r="O26" s="35">
        <v>3792315.47</v>
      </c>
      <c r="P26" s="35">
        <v>94041.24</v>
      </c>
      <c r="Q26" s="35">
        <v>3886356.71</v>
      </c>
      <c r="R26" s="33">
        <v>258.3</v>
      </c>
      <c r="S26" s="37">
        <v>256.47000000000003</v>
      </c>
    </row>
    <row r="27" spans="1:19" s="11" customFormat="1" x14ac:dyDescent="0.25">
      <c r="A27" s="30">
        <v>1235682501</v>
      </c>
      <c r="B27" s="31" t="s">
        <v>32</v>
      </c>
      <c r="C27" s="31" t="s">
        <v>33</v>
      </c>
      <c r="D27" s="32">
        <v>2023</v>
      </c>
      <c r="E27" s="33" t="s">
        <v>5</v>
      </c>
      <c r="F27" s="34" t="s">
        <v>172</v>
      </c>
      <c r="G27" s="35">
        <v>10208</v>
      </c>
      <c r="H27" s="35">
        <v>4405625.12</v>
      </c>
      <c r="I27" s="33">
        <v>431.59</v>
      </c>
      <c r="J27" s="35">
        <v>8617</v>
      </c>
      <c r="K27" s="35">
        <v>2085056.71</v>
      </c>
      <c r="L27" s="36">
        <v>6.15</v>
      </c>
      <c r="M27" s="35">
        <v>2213287.13</v>
      </c>
      <c r="N27" s="35">
        <v>102936.68</v>
      </c>
      <c r="O27" s="35">
        <v>2316223.81</v>
      </c>
      <c r="P27" s="35">
        <v>48059.360000000001</v>
      </c>
      <c r="Q27" s="35">
        <v>2364283.17</v>
      </c>
      <c r="R27" s="33">
        <v>274.37</v>
      </c>
      <c r="S27" s="37">
        <v>157.22</v>
      </c>
    </row>
    <row r="28" spans="1:19" s="11" customFormat="1" x14ac:dyDescent="0.25">
      <c r="A28" s="30">
        <v>1720032147</v>
      </c>
      <c r="B28" s="31" t="s">
        <v>164</v>
      </c>
      <c r="C28" s="31" t="s">
        <v>224</v>
      </c>
      <c r="D28" s="32">
        <v>2023</v>
      </c>
      <c r="E28" s="33" t="s">
        <v>225</v>
      </c>
      <c r="F28" s="34" t="s">
        <v>173</v>
      </c>
      <c r="G28" s="35">
        <v>11477</v>
      </c>
      <c r="H28" s="35">
        <v>4300115.05</v>
      </c>
      <c r="I28" s="33">
        <v>374.67</v>
      </c>
      <c r="J28" s="35">
        <v>8041</v>
      </c>
      <c r="K28" s="35">
        <v>1625768.54</v>
      </c>
      <c r="L28" s="36">
        <v>6.15</v>
      </c>
      <c r="M28" s="35">
        <v>1725753.09</v>
      </c>
      <c r="N28" s="35">
        <v>56360.25</v>
      </c>
      <c r="O28" s="35">
        <v>1782113.34</v>
      </c>
      <c r="P28" s="35">
        <v>53200.1</v>
      </c>
      <c r="Q28" s="35">
        <v>1835313.44</v>
      </c>
      <c r="R28" s="33">
        <v>228.24</v>
      </c>
      <c r="S28" s="37">
        <v>146.43</v>
      </c>
    </row>
    <row r="29" spans="1:19" s="11" customFormat="1" x14ac:dyDescent="0.25">
      <c r="A29" s="30">
        <v>1225061229</v>
      </c>
      <c r="B29" s="31" t="s">
        <v>165</v>
      </c>
      <c r="C29" s="31" t="s">
        <v>226</v>
      </c>
      <c r="D29" s="32">
        <v>2023</v>
      </c>
      <c r="E29" s="33" t="s">
        <v>227</v>
      </c>
      <c r="F29" s="34" t="s">
        <v>173</v>
      </c>
      <c r="G29" s="35">
        <v>5223</v>
      </c>
      <c r="H29" s="35">
        <v>2544789.88</v>
      </c>
      <c r="I29" s="33">
        <v>487.23</v>
      </c>
      <c r="J29" s="35">
        <v>3781</v>
      </c>
      <c r="K29" s="35">
        <v>770540.47</v>
      </c>
      <c r="L29" s="36">
        <v>6.15</v>
      </c>
      <c r="M29" s="35">
        <v>817928.66</v>
      </c>
      <c r="N29" s="35">
        <v>17014.95</v>
      </c>
      <c r="O29" s="35">
        <v>834943.61</v>
      </c>
      <c r="P29" s="35">
        <v>9283.44</v>
      </c>
      <c r="Q29" s="35">
        <v>844227.05</v>
      </c>
      <c r="R29" s="33">
        <v>223.28</v>
      </c>
      <c r="S29" s="37">
        <v>263.95</v>
      </c>
    </row>
    <row r="30" spans="1:19" s="11" customFormat="1" x14ac:dyDescent="0.25">
      <c r="A30" s="30">
        <v>1659709061</v>
      </c>
      <c r="B30" s="31" t="s">
        <v>34</v>
      </c>
      <c r="C30" s="31" t="s">
        <v>35</v>
      </c>
      <c r="D30" s="32">
        <v>2023</v>
      </c>
      <c r="E30" s="33" t="s">
        <v>5</v>
      </c>
      <c r="F30" s="34" t="s">
        <v>172</v>
      </c>
      <c r="G30" s="35">
        <v>13359</v>
      </c>
      <c r="H30" s="35">
        <v>6375351.7699999996</v>
      </c>
      <c r="I30" s="33">
        <v>477.23</v>
      </c>
      <c r="J30" s="35">
        <v>12883</v>
      </c>
      <c r="K30" s="35">
        <v>2993266.93</v>
      </c>
      <c r="L30" s="36">
        <v>6.15</v>
      </c>
      <c r="M30" s="35">
        <v>3177354.18</v>
      </c>
      <c r="N30" s="35">
        <v>49413.93</v>
      </c>
      <c r="O30" s="35">
        <v>3226768.11</v>
      </c>
      <c r="P30" s="35">
        <v>42167</v>
      </c>
      <c r="Q30" s="35">
        <v>3268935.11</v>
      </c>
      <c r="R30" s="33">
        <v>253.74</v>
      </c>
      <c r="S30" s="37">
        <v>223.49</v>
      </c>
    </row>
    <row r="31" spans="1:19" s="11" customFormat="1" x14ac:dyDescent="0.25">
      <c r="A31" s="30">
        <v>1538547641</v>
      </c>
      <c r="B31" s="31" t="s">
        <v>36</v>
      </c>
      <c r="C31" s="31" t="s">
        <v>37</v>
      </c>
      <c r="D31" s="32">
        <v>2023</v>
      </c>
      <c r="E31" s="33" t="s">
        <v>5</v>
      </c>
      <c r="F31" s="34" t="s">
        <v>172</v>
      </c>
      <c r="G31" s="35">
        <v>29046</v>
      </c>
      <c r="H31" s="35">
        <v>11332125.140000001</v>
      </c>
      <c r="I31" s="33">
        <v>390.14</v>
      </c>
      <c r="J31" s="35">
        <v>26163</v>
      </c>
      <c r="K31" s="35">
        <v>5823750.9500000002</v>
      </c>
      <c r="L31" s="36">
        <v>6.15</v>
      </c>
      <c r="M31" s="35">
        <v>6181905.7599999998</v>
      </c>
      <c r="N31" s="35">
        <v>521024.33</v>
      </c>
      <c r="O31" s="35">
        <v>6702930.0899999999</v>
      </c>
      <c r="P31" s="35">
        <v>80559.77</v>
      </c>
      <c r="Q31" s="35">
        <v>6783489.8600000003</v>
      </c>
      <c r="R31" s="33">
        <v>259.27999999999997</v>
      </c>
      <c r="S31" s="37">
        <v>130.86000000000001</v>
      </c>
    </row>
    <row r="32" spans="1:19" s="11" customFormat="1" x14ac:dyDescent="0.25">
      <c r="A32" s="30">
        <v>1720328529</v>
      </c>
      <c r="B32" s="31" t="s">
        <v>38</v>
      </c>
      <c r="C32" s="31" t="s">
        <v>39</v>
      </c>
      <c r="D32" s="32">
        <v>2023</v>
      </c>
      <c r="E32" s="33" t="s">
        <v>5</v>
      </c>
      <c r="F32" s="34" t="s">
        <v>172</v>
      </c>
      <c r="G32" s="35">
        <v>12224</v>
      </c>
      <c r="H32" s="35">
        <v>6143506.9900000002</v>
      </c>
      <c r="I32" s="33">
        <v>502.58</v>
      </c>
      <c r="J32" s="35">
        <v>12275</v>
      </c>
      <c r="K32" s="35">
        <v>2558087.9900000002</v>
      </c>
      <c r="L32" s="36">
        <v>6.15</v>
      </c>
      <c r="M32" s="35">
        <v>2715410.53</v>
      </c>
      <c r="N32" s="35">
        <v>76137.08</v>
      </c>
      <c r="O32" s="35">
        <v>2791547.61</v>
      </c>
      <c r="P32" s="35">
        <v>27353.33</v>
      </c>
      <c r="Q32" s="35">
        <v>2818900.94</v>
      </c>
      <c r="R32" s="33">
        <v>229.65</v>
      </c>
      <c r="S32" s="37">
        <v>272.93</v>
      </c>
    </row>
    <row r="33" spans="1:19" s="11" customFormat="1" x14ac:dyDescent="0.25">
      <c r="A33" s="30">
        <v>1245657501</v>
      </c>
      <c r="B33" s="31" t="s">
        <v>40</v>
      </c>
      <c r="C33" s="31" t="s">
        <v>41</v>
      </c>
      <c r="D33" s="32">
        <v>2023</v>
      </c>
      <c r="E33" s="33" t="s">
        <v>5</v>
      </c>
      <c r="F33" s="34" t="s">
        <v>172</v>
      </c>
      <c r="G33" s="35">
        <v>13951</v>
      </c>
      <c r="H33" s="35">
        <v>7126388.5599999996</v>
      </c>
      <c r="I33" s="33">
        <v>510.82</v>
      </c>
      <c r="J33" s="35">
        <v>10009</v>
      </c>
      <c r="K33" s="35">
        <v>2225866.7599999998</v>
      </c>
      <c r="L33" s="36">
        <v>6.15</v>
      </c>
      <c r="M33" s="35">
        <v>2362758.96</v>
      </c>
      <c r="N33" s="35">
        <v>76748.2</v>
      </c>
      <c r="O33" s="35">
        <v>2439507.16</v>
      </c>
      <c r="P33" s="35">
        <v>38893.47</v>
      </c>
      <c r="Q33" s="35">
        <v>2478400.63</v>
      </c>
      <c r="R33" s="33">
        <v>247.62</v>
      </c>
      <c r="S33" s="37">
        <v>263.2</v>
      </c>
    </row>
    <row r="34" spans="1:19" s="11" customFormat="1" x14ac:dyDescent="0.25">
      <c r="A34" s="30">
        <v>1356927834</v>
      </c>
      <c r="B34" s="31" t="s">
        <v>228</v>
      </c>
      <c r="C34" s="31" t="s">
        <v>229</v>
      </c>
      <c r="D34" s="32">
        <v>2023</v>
      </c>
      <c r="E34" s="33" t="s">
        <v>173</v>
      </c>
      <c r="F34" s="34" t="s">
        <v>173</v>
      </c>
      <c r="G34" s="35">
        <v>12261</v>
      </c>
      <c r="H34" s="35">
        <v>5814194.0999999996</v>
      </c>
      <c r="I34" s="33">
        <v>474.2</v>
      </c>
      <c r="J34" s="35">
        <v>9717</v>
      </c>
      <c r="K34" s="35">
        <v>2246694.85</v>
      </c>
      <c r="L34" s="36">
        <v>6.15</v>
      </c>
      <c r="M34" s="35">
        <v>2384865.9700000002</v>
      </c>
      <c r="N34" s="35">
        <v>96305.13</v>
      </c>
      <c r="O34" s="35">
        <v>2481171.1</v>
      </c>
      <c r="P34" s="35">
        <v>0</v>
      </c>
      <c r="Q34" s="35">
        <v>2481171.1</v>
      </c>
      <c r="R34" s="33">
        <v>255.34</v>
      </c>
      <c r="S34" s="37">
        <v>218.86</v>
      </c>
    </row>
    <row r="35" spans="1:19" s="11" customFormat="1" x14ac:dyDescent="0.25">
      <c r="A35" s="30">
        <v>1962645507</v>
      </c>
      <c r="B35" s="31" t="s">
        <v>166</v>
      </c>
      <c r="C35" s="31" t="s">
        <v>230</v>
      </c>
      <c r="D35" s="32">
        <v>2023</v>
      </c>
      <c r="E35" s="33" t="s">
        <v>173</v>
      </c>
      <c r="F35" s="34" t="s">
        <v>173</v>
      </c>
      <c r="G35" s="35">
        <v>17166</v>
      </c>
      <c r="H35" s="35">
        <v>9374642.6699999999</v>
      </c>
      <c r="I35" s="33">
        <v>546.12</v>
      </c>
      <c r="J35" s="35">
        <v>16579</v>
      </c>
      <c r="K35" s="35">
        <v>3911387.04</v>
      </c>
      <c r="L35" s="36">
        <v>6.15</v>
      </c>
      <c r="M35" s="35">
        <v>4151938.73</v>
      </c>
      <c r="N35" s="35">
        <v>53491.39</v>
      </c>
      <c r="O35" s="35">
        <v>4205430.12</v>
      </c>
      <c r="P35" s="35">
        <v>73751.98</v>
      </c>
      <c r="Q35" s="35">
        <v>4279182.0999999996</v>
      </c>
      <c r="R35" s="33">
        <v>258.11</v>
      </c>
      <c r="S35" s="37">
        <v>288.01</v>
      </c>
    </row>
    <row r="36" spans="1:19" s="11" customFormat="1" x14ac:dyDescent="0.25">
      <c r="A36" s="30">
        <v>1851579072</v>
      </c>
      <c r="B36" s="31" t="s">
        <v>135</v>
      </c>
      <c r="C36" s="31" t="s">
        <v>231</v>
      </c>
      <c r="D36" s="32">
        <v>2023</v>
      </c>
      <c r="E36" s="33" t="s">
        <v>136</v>
      </c>
      <c r="F36" s="34" t="s">
        <v>172</v>
      </c>
      <c r="G36" s="35">
        <v>9871</v>
      </c>
      <c r="H36" s="35">
        <v>3278128.31</v>
      </c>
      <c r="I36" s="33">
        <v>332.1</v>
      </c>
      <c r="J36" s="35">
        <v>8867</v>
      </c>
      <c r="K36" s="35">
        <v>1613188.17</v>
      </c>
      <c r="L36" s="36">
        <v>6.15</v>
      </c>
      <c r="M36" s="35">
        <v>1712398.97</v>
      </c>
      <c r="N36" s="35">
        <v>18569.759999999998</v>
      </c>
      <c r="O36" s="35">
        <v>1730968.73</v>
      </c>
      <c r="P36" s="35">
        <v>0</v>
      </c>
      <c r="Q36" s="35">
        <v>1730968.73</v>
      </c>
      <c r="R36" s="33">
        <v>195.21</v>
      </c>
      <c r="S36" s="37">
        <v>136.88999999999999</v>
      </c>
    </row>
    <row r="37" spans="1:19" s="11" customFormat="1" x14ac:dyDescent="0.25">
      <c r="A37" s="30">
        <v>1023480225</v>
      </c>
      <c r="B37" s="31" t="s">
        <v>42</v>
      </c>
      <c r="C37" s="31" t="s">
        <v>43</v>
      </c>
      <c r="D37" s="32">
        <v>2023</v>
      </c>
      <c r="E37" s="33" t="s">
        <v>5</v>
      </c>
      <c r="F37" s="34" t="s">
        <v>172</v>
      </c>
      <c r="G37" s="35">
        <v>20692</v>
      </c>
      <c r="H37" s="35">
        <v>10885402.460000001</v>
      </c>
      <c r="I37" s="33">
        <v>526.07000000000005</v>
      </c>
      <c r="J37" s="35">
        <v>19675</v>
      </c>
      <c r="K37" s="35">
        <v>3987716.03</v>
      </c>
      <c r="L37" s="36">
        <v>6.15</v>
      </c>
      <c r="M37" s="35">
        <v>4232959.7699999996</v>
      </c>
      <c r="N37" s="35">
        <v>224443.26</v>
      </c>
      <c r="O37" s="35">
        <v>4457403.03</v>
      </c>
      <c r="P37" s="35">
        <v>59793.85</v>
      </c>
      <c r="Q37" s="35">
        <v>4517196.88</v>
      </c>
      <c r="R37" s="33">
        <v>229.59</v>
      </c>
      <c r="S37" s="37">
        <v>296.48</v>
      </c>
    </row>
    <row r="38" spans="1:19" s="11" customFormat="1" x14ac:dyDescent="0.25">
      <c r="A38" s="30">
        <v>1669904439</v>
      </c>
      <c r="B38" s="31" t="s">
        <v>118</v>
      </c>
      <c r="C38" s="31" t="s">
        <v>119</v>
      </c>
      <c r="D38" s="32">
        <v>2023</v>
      </c>
      <c r="E38" s="33" t="s">
        <v>106</v>
      </c>
      <c r="F38" s="34" t="s">
        <v>172</v>
      </c>
      <c r="G38" s="35">
        <v>8754</v>
      </c>
      <c r="H38" s="35">
        <v>3408716.87</v>
      </c>
      <c r="I38" s="33">
        <v>389.39</v>
      </c>
      <c r="J38" s="35">
        <v>8371</v>
      </c>
      <c r="K38" s="35">
        <v>1779166.36</v>
      </c>
      <c r="L38" s="36">
        <v>6.15</v>
      </c>
      <c r="M38" s="35">
        <v>1888584.62</v>
      </c>
      <c r="N38" s="35">
        <v>59662.02</v>
      </c>
      <c r="O38" s="35">
        <v>1948246.64</v>
      </c>
      <c r="P38" s="35">
        <v>44545.4</v>
      </c>
      <c r="Q38" s="35">
        <v>1992792.04</v>
      </c>
      <c r="R38" s="33">
        <v>238.06</v>
      </c>
      <c r="S38" s="37">
        <v>151.33000000000001</v>
      </c>
    </row>
    <row r="39" spans="1:19" s="11" customFormat="1" x14ac:dyDescent="0.25">
      <c r="A39" s="30">
        <v>1649673088</v>
      </c>
      <c r="B39" s="31" t="s">
        <v>120</v>
      </c>
      <c r="C39" s="31" t="s">
        <v>121</v>
      </c>
      <c r="D39" s="32">
        <v>2023</v>
      </c>
      <c r="E39" s="33" t="s">
        <v>106</v>
      </c>
      <c r="F39" s="34" t="s">
        <v>172</v>
      </c>
      <c r="G39" s="35">
        <v>5989</v>
      </c>
      <c r="H39" s="35">
        <v>2140165.17</v>
      </c>
      <c r="I39" s="33">
        <v>357.35</v>
      </c>
      <c r="J39" s="35">
        <v>5569</v>
      </c>
      <c r="K39" s="35">
        <v>1202776.67</v>
      </c>
      <c r="L39" s="36">
        <v>6.15</v>
      </c>
      <c r="M39" s="35">
        <v>1276747.43</v>
      </c>
      <c r="N39" s="35">
        <v>40336.339999999997</v>
      </c>
      <c r="O39" s="35">
        <v>1317083.77</v>
      </c>
      <c r="P39" s="35">
        <v>6744.64</v>
      </c>
      <c r="Q39" s="35">
        <v>1323828.4099999999</v>
      </c>
      <c r="R39" s="33">
        <v>237.71</v>
      </c>
      <c r="S39" s="37">
        <v>119.64</v>
      </c>
    </row>
    <row r="40" spans="1:19" s="11" customFormat="1" x14ac:dyDescent="0.25">
      <c r="A40" s="30">
        <v>1053731943</v>
      </c>
      <c r="B40" s="31" t="s">
        <v>122</v>
      </c>
      <c r="C40" s="31" t="s">
        <v>123</v>
      </c>
      <c r="D40" s="32">
        <v>2023</v>
      </c>
      <c r="E40" s="33" t="s">
        <v>106</v>
      </c>
      <c r="F40" s="34" t="s">
        <v>172</v>
      </c>
      <c r="G40" s="35">
        <v>8930</v>
      </c>
      <c r="H40" s="35">
        <v>3538980.64</v>
      </c>
      <c r="I40" s="33">
        <v>396.3</v>
      </c>
      <c r="J40" s="35">
        <v>6458</v>
      </c>
      <c r="K40" s="35">
        <v>1481713.53</v>
      </c>
      <c r="L40" s="36">
        <v>6.15</v>
      </c>
      <c r="M40" s="35">
        <v>1572839.26</v>
      </c>
      <c r="N40" s="35">
        <v>23899.919999999998</v>
      </c>
      <c r="O40" s="35">
        <v>1596739.18</v>
      </c>
      <c r="P40" s="35">
        <v>26415.66</v>
      </c>
      <c r="Q40" s="35">
        <v>1623154.84</v>
      </c>
      <c r="R40" s="33">
        <v>251.34</v>
      </c>
      <c r="S40" s="37">
        <v>144.96</v>
      </c>
    </row>
    <row r="41" spans="1:19" s="11" customFormat="1" x14ac:dyDescent="0.25">
      <c r="A41" s="30">
        <v>1386744183</v>
      </c>
      <c r="B41" s="31" t="s">
        <v>167</v>
      </c>
      <c r="C41" s="31" t="s">
        <v>232</v>
      </c>
      <c r="D41" s="32">
        <v>2023</v>
      </c>
      <c r="E41" s="33" t="s">
        <v>173</v>
      </c>
      <c r="F41" s="34" t="s">
        <v>173</v>
      </c>
      <c r="G41" s="35">
        <v>13237</v>
      </c>
      <c r="H41" s="35">
        <v>4324288.37</v>
      </c>
      <c r="I41" s="33">
        <v>326.68</v>
      </c>
      <c r="J41" s="35">
        <v>12914</v>
      </c>
      <c r="K41" s="35">
        <v>2250428.11</v>
      </c>
      <c r="L41" s="36">
        <v>6.15</v>
      </c>
      <c r="M41" s="35">
        <v>2388829.25</v>
      </c>
      <c r="N41" s="35">
        <v>220321.08</v>
      </c>
      <c r="O41" s="35">
        <v>2609150.33</v>
      </c>
      <c r="P41" s="35">
        <v>0</v>
      </c>
      <c r="Q41" s="35">
        <v>2609150.33</v>
      </c>
      <c r="R41" s="33">
        <v>202.04</v>
      </c>
      <c r="S41" s="37">
        <v>124.64</v>
      </c>
    </row>
    <row r="42" spans="1:19" s="11" customFormat="1" x14ac:dyDescent="0.25">
      <c r="A42" s="30">
        <v>1962955229</v>
      </c>
      <c r="B42" s="31" t="s">
        <v>44</v>
      </c>
      <c r="C42" s="31" t="s">
        <v>45</v>
      </c>
      <c r="D42" s="32">
        <v>2023</v>
      </c>
      <c r="E42" s="33" t="s">
        <v>5</v>
      </c>
      <c r="F42" s="34" t="s">
        <v>172</v>
      </c>
      <c r="G42" s="35">
        <v>18059</v>
      </c>
      <c r="H42" s="35">
        <v>7482199.9500000002</v>
      </c>
      <c r="I42" s="33">
        <v>414.32</v>
      </c>
      <c r="J42" s="35">
        <v>12346</v>
      </c>
      <c r="K42" s="35">
        <v>3010733.84</v>
      </c>
      <c r="L42" s="36">
        <v>6.15</v>
      </c>
      <c r="M42" s="35">
        <v>3195893.69</v>
      </c>
      <c r="N42" s="35">
        <v>153486.42000000001</v>
      </c>
      <c r="O42" s="35">
        <v>3349380.11</v>
      </c>
      <c r="P42" s="35">
        <v>81437.009999999995</v>
      </c>
      <c r="Q42" s="35">
        <v>3430817.12</v>
      </c>
      <c r="R42" s="33">
        <v>277.89</v>
      </c>
      <c r="S42" s="37">
        <v>136.43</v>
      </c>
    </row>
    <row r="43" spans="1:19" s="11" customFormat="1" x14ac:dyDescent="0.25">
      <c r="A43" s="30">
        <v>1902130222</v>
      </c>
      <c r="B43" s="31" t="s">
        <v>46</v>
      </c>
      <c r="C43" s="31" t="s">
        <v>47</v>
      </c>
      <c r="D43" s="32">
        <v>2023</v>
      </c>
      <c r="E43" s="33" t="s">
        <v>5</v>
      </c>
      <c r="F43" s="34" t="s">
        <v>172</v>
      </c>
      <c r="G43" s="35">
        <v>15046</v>
      </c>
      <c r="H43" s="35">
        <v>7247297.1200000001</v>
      </c>
      <c r="I43" s="33">
        <v>481.68</v>
      </c>
      <c r="J43" s="35">
        <v>13087</v>
      </c>
      <c r="K43" s="35">
        <v>3007203.7</v>
      </c>
      <c r="L43" s="36">
        <v>6.15</v>
      </c>
      <c r="M43" s="35">
        <v>3192148.61</v>
      </c>
      <c r="N43" s="35">
        <v>336148.88</v>
      </c>
      <c r="O43" s="35">
        <v>3528297.49</v>
      </c>
      <c r="P43" s="35">
        <v>58783</v>
      </c>
      <c r="Q43" s="35">
        <v>3587080.49</v>
      </c>
      <c r="R43" s="33">
        <v>274.08999999999997</v>
      </c>
      <c r="S43" s="37">
        <v>207.59</v>
      </c>
    </row>
    <row r="44" spans="1:19" s="11" customFormat="1" x14ac:dyDescent="0.25">
      <c r="A44" s="30">
        <v>1609306091</v>
      </c>
      <c r="B44" s="31" t="s">
        <v>162</v>
      </c>
      <c r="C44" s="31" t="s">
        <v>233</v>
      </c>
      <c r="D44" s="32">
        <v>2023</v>
      </c>
      <c r="E44" s="33" t="s">
        <v>234</v>
      </c>
      <c r="F44" s="34" t="s">
        <v>173</v>
      </c>
      <c r="G44" s="35">
        <v>19969</v>
      </c>
      <c r="H44" s="35">
        <v>9055406.4100000001</v>
      </c>
      <c r="I44" s="33">
        <v>453.47</v>
      </c>
      <c r="J44" s="35">
        <v>18378</v>
      </c>
      <c r="K44" s="35">
        <v>15488759.369999999</v>
      </c>
      <c r="L44" s="36">
        <v>6.15</v>
      </c>
      <c r="M44" s="35">
        <v>16441319.140000001</v>
      </c>
      <c r="N44" s="35">
        <v>1077141.45</v>
      </c>
      <c r="O44" s="35">
        <v>17518460.59</v>
      </c>
      <c r="P44" s="35">
        <v>0</v>
      </c>
      <c r="Q44" s="35">
        <v>17518460.59</v>
      </c>
      <c r="R44" s="33">
        <v>953.23</v>
      </c>
      <c r="S44" s="37">
        <v>-499.76</v>
      </c>
    </row>
    <row r="45" spans="1:19" s="11" customFormat="1" x14ac:dyDescent="0.25">
      <c r="A45" s="30">
        <v>1699126862</v>
      </c>
      <c r="B45" s="31" t="s">
        <v>48</v>
      </c>
      <c r="C45" s="31" t="s">
        <v>49</v>
      </c>
      <c r="D45" s="32">
        <v>2023</v>
      </c>
      <c r="E45" s="33" t="s">
        <v>5</v>
      </c>
      <c r="F45" s="34" t="s">
        <v>172</v>
      </c>
      <c r="G45" s="35">
        <v>17887</v>
      </c>
      <c r="H45" s="35">
        <v>7400086.6900000004</v>
      </c>
      <c r="I45" s="33">
        <v>413.71</v>
      </c>
      <c r="J45" s="35">
        <v>16026</v>
      </c>
      <c r="K45" s="35">
        <v>3571753.62</v>
      </c>
      <c r="L45" s="36">
        <v>6.15</v>
      </c>
      <c r="M45" s="35">
        <v>3791416.15</v>
      </c>
      <c r="N45" s="35">
        <v>275162.63</v>
      </c>
      <c r="O45" s="35">
        <v>4066578.78</v>
      </c>
      <c r="P45" s="35">
        <v>92818.38</v>
      </c>
      <c r="Q45" s="35">
        <v>4159397.16</v>
      </c>
      <c r="R45" s="33">
        <v>259.54000000000002</v>
      </c>
      <c r="S45" s="37">
        <v>154.16999999999999</v>
      </c>
    </row>
    <row r="46" spans="1:19" s="11" customFormat="1" x14ac:dyDescent="0.25">
      <c r="A46" s="30">
        <v>1235682592</v>
      </c>
      <c r="B46" s="31" t="s">
        <v>50</v>
      </c>
      <c r="C46" s="31" t="s">
        <v>51</v>
      </c>
      <c r="D46" s="32">
        <v>2023</v>
      </c>
      <c r="E46" s="33" t="s">
        <v>5</v>
      </c>
      <c r="F46" s="34" t="s">
        <v>172</v>
      </c>
      <c r="G46" s="35">
        <v>17953</v>
      </c>
      <c r="H46" s="35">
        <v>9266160.2200000007</v>
      </c>
      <c r="I46" s="33">
        <v>516.13</v>
      </c>
      <c r="J46" s="35">
        <v>15493</v>
      </c>
      <c r="K46" s="35">
        <v>3473737.74</v>
      </c>
      <c r="L46" s="36">
        <v>6.15</v>
      </c>
      <c r="M46" s="35">
        <v>3687371.49</v>
      </c>
      <c r="N46" s="35">
        <v>288742.78000000003</v>
      </c>
      <c r="O46" s="35">
        <v>3976114.27</v>
      </c>
      <c r="P46" s="35">
        <v>88011.02</v>
      </c>
      <c r="Q46" s="35">
        <v>4064125.29</v>
      </c>
      <c r="R46" s="33">
        <v>262.32</v>
      </c>
      <c r="S46" s="37">
        <v>253.81</v>
      </c>
    </row>
    <row r="47" spans="1:19" s="11" customFormat="1" x14ac:dyDescent="0.25">
      <c r="A47" s="30">
        <v>1154629350</v>
      </c>
      <c r="B47" s="31" t="s">
        <v>52</v>
      </c>
      <c r="C47" s="31" t="s">
        <v>53</v>
      </c>
      <c r="D47" s="32">
        <v>2023</v>
      </c>
      <c r="E47" s="33" t="s">
        <v>5</v>
      </c>
      <c r="F47" s="34" t="s">
        <v>172</v>
      </c>
      <c r="G47" s="35">
        <v>7703</v>
      </c>
      <c r="H47" s="35">
        <v>3054837.37</v>
      </c>
      <c r="I47" s="33">
        <v>396.58</v>
      </c>
      <c r="J47" s="35">
        <v>5484</v>
      </c>
      <c r="K47" s="35">
        <v>1184572.95</v>
      </c>
      <c r="L47" s="36">
        <v>6.15</v>
      </c>
      <c r="M47" s="35">
        <v>1257425.3</v>
      </c>
      <c r="N47" s="35">
        <v>29209.97</v>
      </c>
      <c r="O47" s="35">
        <v>1286635.27</v>
      </c>
      <c r="P47" s="35">
        <v>28238.23</v>
      </c>
      <c r="Q47" s="35">
        <v>1314873.5</v>
      </c>
      <c r="R47" s="33">
        <v>239.77</v>
      </c>
      <c r="S47" s="37">
        <v>156.81</v>
      </c>
    </row>
    <row r="48" spans="1:19" s="11" customFormat="1" x14ac:dyDescent="0.25">
      <c r="A48" s="30">
        <v>1184118390</v>
      </c>
      <c r="B48" s="31" t="s">
        <v>95</v>
      </c>
      <c r="C48" s="31" t="s">
        <v>96</v>
      </c>
      <c r="D48" s="32">
        <v>2023</v>
      </c>
      <c r="E48" s="33" t="s">
        <v>94</v>
      </c>
      <c r="F48" s="34" t="s">
        <v>172</v>
      </c>
      <c r="G48" s="35">
        <v>15775</v>
      </c>
      <c r="H48" s="35">
        <v>5971843.9900000002</v>
      </c>
      <c r="I48" s="33">
        <v>378.56</v>
      </c>
      <c r="J48" s="35">
        <v>10963</v>
      </c>
      <c r="K48" s="35">
        <v>2141101.35</v>
      </c>
      <c r="L48" s="36">
        <v>6.15</v>
      </c>
      <c r="M48" s="35">
        <v>2272779.65</v>
      </c>
      <c r="N48" s="35">
        <v>167291</v>
      </c>
      <c r="O48" s="35">
        <v>2440070.65</v>
      </c>
      <c r="P48" s="35">
        <v>35188.82</v>
      </c>
      <c r="Q48" s="35">
        <v>2475259.4700000002</v>
      </c>
      <c r="R48" s="33">
        <v>225.78</v>
      </c>
      <c r="S48" s="37">
        <v>152.78</v>
      </c>
    </row>
    <row r="49" spans="1:19" s="11" customFormat="1" x14ac:dyDescent="0.25">
      <c r="A49" s="30">
        <v>1952708182</v>
      </c>
      <c r="B49" s="31" t="s">
        <v>54</v>
      </c>
      <c r="C49" s="31" t="s">
        <v>55</v>
      </c>
      <c r="D49" s="32">
        <v>2023</v>
      </c>
      <c r="E49" s="33" t="s">
        <v>5</v>
      </c>
      <c r="F49" s="34" t="s">
        <v>172</v>
      </c>
      <c r="G49" s="35">
        <v>11257</v>
      </c>
      <c r="H49" s="35">
        <v>5483941.4699999997</v>
      </c>
      <c r="I49" s="33">
        <v>487.16</v>
      </c>
      <c r="J49" s="35">
        <v>10912</v>
      </c>
      <c r="K49" s="35">
        <v>2363100.4700000002</v>
      </c>
      <c r="L49" s="36">
        <v>6.15</v>
      </c>
      <c r="M49" s="35">
        <v>2508432.42</v>
      </c>
      <c r="N49" s="35">
        <v>129534.96</v>
      </c>
      <c r="O49" s="35">
        <v>2637967.38</v>
      </c>
      <c r="P49" s="35">
        <v>36449.019999999997</v>
      </c>
      <c r="Q49" s="35">
        <v>2674416.4</v>
      </c>
      <c r="R49" s="33">
        <v>245.09</v>
      </c>
      <c r="S49" s="37">
        <v>242.07</v>
      </c>
    </row>
    <row r="50" spans="1:19" s="11" customFormat="1" x14ac:dyDescent="0.25">
      <c r="A50" s="30">
        <v>1336692698</v>
      </c>
      <c r="B50" s="31" t="s">
        <v>56</v>
      </c>
      <c r="C50" s="31" t="s">
        <v>57</v>
      </c>
      <c r="D50" s="32">
        <v>2023</v>
      </c>
      <c r="E50" s="33" t="s">
        <v>5</v>
      </c>
      <c r="F50" s="34" t="s">
        <v>172</v>
      </c>
      <c r="G50" s="35">
        <v>13251</v>
      </c>
      <c r="H50" s="35">
        <v>5320265.1900000004</v>
      </c>
      <c r="I50" s="33">
        <v>401.5</v>
      </c>
      <c r="J50" s="35">
        <v>10371</v>
      </c>
      <c r="K50" s="35">
        <v>2309303.31</v>
      </c>
      <c r="L50" s="36">
        <v>6.15</v>
      </c>
      <c r="M50" s="35">
        <v>2451325.13</v>
      </c>
      <c r="N50" s="35">
        <v>92168.55</v>
      </c>
      <c r="O50" s="35">
        <v>2543493.6800000002</v>
      </c>
      <c r="P50" s="35">
        <v>76269.77</v>
      </c>
      <c r="Q50" s="35">
        <v>2619763.4500000002</v>
      </c>
      <c r="R50" s="33">
        <v>252.6</v>
      </c>
      <c r="S50" s="37">
        <v>148.9</v>
      </c>
    </row>
    <row r="51" spans="1:19" s="11" customFormat="1" x14ac:dyDescent="0.25">
      <c r="A51" s="30">
        <v>1629541610</v>
      </c>
      <c r="B51" s="31" t="s">
        <v>58</v>
      </c>
      <c r="C51" s="31" t="s">
        <v>59</v>
      </c>
      <c r="D51" s="32">
        <v>2023</v>
      </c>
      <c r="E51" s="33" t="s">
        <v>5</v>
      </c>
      <c r="F51" s="34" t="s">
        <v>172</v>
      </c>
      <c r="G51" s="35">
        <v>20507</v>
      </c>
      <c r="H51" s="35">
        <v>8592442.4499999993</v>
      </c>
      <c r="I51" s="33">
        <v>419</v>
      </c>
      <c r="J51" s="35">
        <v>16535</v>
      </c>
      <c r="K51" s="35">
        <v>3775812.27</v>
      </c>
      <c r="L51" s="36">
        <v>6.15</v>
      </c>
      <c r="M51" s="35">
        <v>4008026.13</v>
      </c>
      <c r="N51" s="35">
        <v>211869.79</v>
      </c>
      <c r="O51" s="35">
        <v>4219895.92</v>
      </c>
      <c r="P51" s="35">
        <v>74835.600000000006</v>
      </c>
      <c r="Q51" s="35">
        <v>4294731.5199999996</v>
      </c>
      <c r="R51" s="33">
        <v>259.74</v>
      </c>
      <c r="S51" s="37">
        <v>159.26</v>
      </c>
    </row>
    <row r="52" spans="1:19" s="11" customFormat="1" x14ac:dyDescent="0.25">
      <c r="A52" s="30">
        <v>1710431861</v>
      </c>
      <c r="B52" s="31" t="s">
        <v>60</v>
      </c>
      <c r="C52" s="31" t="s">
        <v>61</v>
      </c>
      <c r="D52" s="32">
        <v>2023</v>
      </c>
      <c r="E52" s="33" t="s">
        <v>5</v>
      </c>
      <c r="F52" s="34" t="s">
        <v>172</v>
      </c>
      <c r="G52" s="35">
        <v>35822</v>
      </c>
      <c r="H52" s="35">
        <v>15452421.49</v>
      </c>
      <c r="I52" s="33">
        <v>431.37</v>
      </c>
      <c r="J52" s="35">
        <v>31635</v>
      </c>
      <c r="K52" s="35">
        <v>8920700.0299999993</v>
      </c>
      <c r="L52" s="36">
        <v>6.15</v>
      </c>
      <c r="M52" s="35">
        <v>9469327.2899999991</v>
      </c>
      <c r="N52" s="35">
        <v>528718.86</v>
      </c>
      <c r="O52" s="35">
        <v>9998046.1500000004</v>
      </c>
      <c r="P52" s="35">
        <v>123847.27</v>
      </c>
      <c r="Q52" s="35">
        <v>10121893.42</v>
      </c>
      <c r="R52" s="33">
        <v>319.95999999999998</v>
      </c>
      <c r="S52" s="37">
        <v>111.41</v>
      </c>
    </row>
    <row r="53" spans="1:19" s="11" customFormat="1" x14ac:dyDescent="0.25">
      <c r="A53" s="30">
        <v>1932407137</v>
      </c>
      <c r="B53" s="31" t="s">
        <v>62</v>
      </c>
      <c r="C53" s="31" t="s">
        <v>63</v>
      </c>
      <c r="D53" s="32">
        <v>2023</v>
      </c>
      <c r="E53" s="33" t="s">
        <v>5</v>
      </c>
      <c r="F53" s="34" t="s">
        <v>172</v>
      </c>
      <c r="G53" s="35">
        <v>19229</v>
      </c>
      <c r="H53" s="35">
        <v>7663527.8600000003</v>
      </c>
      <c r="I53" s="33">
        <v>398.54</v>
      </c>
      <c r="J53" s="35">
        <v>15450</v>
      </c>
      <c r="K53" s="35">
        <v>3453548.69</v>
      </c>
      <c r="L53" s="36">
        <v>6.15</v>
      </c>
      <c r="M53" s="35">
        <v>3665939.41</v>
      </c>
      <c r="N53" s="35">
        <v>95453.440000000002</v>
      </c>
      <c r="O53" s="35">
        <v>3761392.85</v>
      </c>
      <c r="P53" s="35">
        <v>96992.35</v>
      </c>
      <c r="Q53" s="35">
        <v>3858385.2</v>
      </c>
      <c r="R53" s="33">
        <v>249.73</v>
      </c>
      <c r="S53" s="37">
        <v>148.81</v>
      </c>
    </row>
    <row r="54" spans="1:19" s="11" customFormat="1" x14ac:dyDescent="0.25">
      <c r="A54" s="30">
        <v>1629075361</v>
      </c>
      <c r="B54" s="31" t="s">
        <v>64</v>
      </c>
      <c r="C54" s="31" t="s">
        <v>65</v>
      </c>
      <c r="D54" s="32">
        <v>2023</v>
      </c>
      <c r="E54" s="33" t="s">
        <v>5</v>
      </c>
      <c r="F54" s="34" t="s">
        <v>172</v>
      </c>
      <c r="G54" s="35">
        <v>36221</v>
      </c>
      <c r="H54" s="35">
        <v>14841665.83</v>
      </c>
      <c r="I54" s="33">
        <v>409.75</v>
      </c>
      <c r="J54" s="35">
        <v>26717</v>
      </c>
      <c r="K54" s="35">
        <v>6878557.3799999999</v>
      </c>
      <c r="L54" s="36">
        <v>6.15</v>
      </c>
      <c r="M54" s="35">
        <v>7301587.8099999996</v>
      </c>
      <c r="N54" s="35">
        <v>451569.79</v>
      </c>
      <c r="O54" s="35">
        <v>7753157.5999999996</v>
      </c>
      <c r="P54" s="35">
        <v>143280.38</v>
      </c>
      <c r="Q54" s="35">
        <v>7896437.9800000004</v>
      </c>
      <c r="R54" s="33">
        <v>295.56</v>
      </c>
      <c r="S54" s="37">
        <v>114.19</v>
      </c>
    </row>
    <row r="55" spans="1:19" s="11" customFormat="1" x14ac:dyDescent="0.25">
      <c r="A55" s="38">
        <v>1710217773</v>
      </c>
      <c r="B55" s="39" t="s">
        <v>66</v>
      </c>
      <c r="C55" s="39" t="s">
        <v>67</v>
      </c>
      <c r="D55" s="40">
        <v>2023</v>
      </c>
      <c r="E55" s="41" t="s">
        <v>5</v>
      </c>
      <c r="F55" s="42" t="s">
        <v>172</v>
      </c>
      <c r="G55" s="43">
        <v>16298</v>
      </c>
      <c r="H55" s="43">
        <v>8393318.9199999999</v>
      </c>
      <c r="I55" s="41">
        <v>514.99</v>
      </c>
      <c r="J55" s="43">
        <v>10494</v>
      </c>
      <c r="K55" s="43">
        <v>2335415.17</v>
      </c>
      <c r="L55" s="44">
        <v>6.15</v>
      </c>
      <c r="M55" s="43">
        <v>2479042.85</v>
      </c>
      <c r="N55" s="43">
        <v>185272.36</v>
      </c>
      <c r="O55" s="43">
        <v>2664315.21</v>
      </c>
      <c r="P55" s="43">
        <v>35857.629999999997</v>
      </c>
      <c r="Q55" s="43">
        <v>2700172.84</v>
      </c>
      <c r="R55" s="41">
        <v>257.31</v>
      </c>
      <c r="S55" s="45">
        <v>257.68</v>
      </c>
    </row>
    <row r="56" spans="1:19" s="11" customFormat="1" x14ac:dyDescent="0.25">
      <c r="A56" s="30">
        <v>1053318881</v>
      </c>
      <c r="B56" s="31" t="s">
        <v>68</v>
      </c>
      <c r="C56" s="31" t="s">
        <v>69</v>
      </c>
      <c r="D56" s="32">
        <v>2023</v>
      </c>
      <c r="E56" s="33" t="s">
        <v>5</v>
      </c>
      <c r="F56" s="34" t="s">
        <v>172</v>
      </c>
      <c r="G56" s="35">
        <v>34595</v>
      </c>
      <c r="H56" s="35">
        <v>17025757.969999999</v>
      </c>
      <c r="I56" s="33">
        <v>492.15</v>
      </c>
      <c r="J56" s="35">
        <v>25881</v>
      </c>
      <c r="K56" s="35">
        <v>7437250.8300000001</v>
      </c>
      <c r="L56" s="36">
        <v>6.15</v>
      </c>
      <c r="M56" s="35">
        <v>7894639.8099999996</v>
      </c>
      <c r="N56" s="35">
        <v>316690.34999999998</v>
      </c>
      <c r="O56" s="35">
        <v>8211330.1600000001</v>
      </c>
      <c r="P56" s="35">
        <v>86480.39</v>
      </c>
      <c r="Q56" s="35">
        <v>8297810.5499999998</v>
      </c>
      <c r="R56" s="33">
        <v>320.61</v>
      </c>
      <c r="S56" s="37">
        <v>171.54</v>
      </c>
    </row>
    <row r="57" spans="1:19" s="11" customFormat="1" x14ac:dyDescent="0.25">
      <c r="A57" s="30">
        <v>1952416679</v>
      </c>
      <c r="B57" s="31" t="s">
        <v>70</v>
      </c>
      <c r="C57" s="31" t="s">
        <v>71</v>
      </c>
      <c r="D57" s="32">
        <v>2023</v>
      </c>
      <c r="E57" s="33" t="s">
        <v>5</v>
      </c>
      <c r="F57" s="34" t="s">
        <v>172</v>
      </c>
      <c r="G57" s="35">
        <v>20978</v>
      </c>
      <c r="H57" s="35">
        <v>9643517.2799999993</v>
      </c>
      <c r="I57" s="33">
        <v>459.7</v>
      </c>
      <c r="J57" s="35">
        <v>14333</v>
      </c>
      <c r="K57" s="35">
        <v>2913991.44</v>
      </c>
      <c r="L57" s="36">
        <v>6.15</v>
      </c>
      <c r="M57" s="35">
        <v>3093201.15</v>
      </c>
      <c r="N57" s="35">
        <v>118797.48</v>
      </c>
      <c r="O57" s="35">
        <v>3211998.63</v>
      </c>
      <c r="P57" s="35">
        <v>90938.25</v>
      </c>
      <c r="Q57" s="35">
        <v>3302936.88</v>
      </c>
      <c r="R57" s="33">
        <v>230.44</v>
      </c>
      <c r="S57" s="37">
        <v>229.26</v>
      </c>
    </row>
    <row r="58" spans="1:19" s="11" customFormat="1" x14ac:dyDescent="0.25">
      <c r="A58" s="38">
        <v>1063742021</v>
      </c>
      <c r="B58" s="39" t="s">
        <v>72</v>
      </c>
      <c r="C58" s="39" t="s">
        <v>73</v>
      </c>
      <c r="D58" s="40">
        <v>2023</v>
      </c>
      <c r="E58" s="41" t="s">
        <v>5</v>
      </c>
      <c r="F58" s="42" t="s">
        <v>172</v>
      </c>
      <c r="G58" s="43">
        <v>2799</v>
      </c>
      <c r="H58" s="43">
        <v>1723431.25</v>
      </c>
      <c r="I58" s="41">
        <v>615.73</v>
      </c>
      <c r="J58" s="43">
        <v>2316</v>
      </c>
      <c r="K58" s="43">
        <v>515842.25</v>
      </c>
      <c r="L58" s="44">
        <v>6.15</v>
      </c>
      <c r="M58" s="43">
        <v>547566.78</v>
      </c>
      <c r="N58" s="43">
        <v>2508.42</v>
      </c>
      <c r="O58" s="43">
        <v>550075.19999999995</v>
      </c>
      <c r="P58" s="43">
        <v>7666.76</v>
      </c>
      <c r="Q58" s="43">
        <v>557741.96</v>
      </c>
      <c r="R58" s="41">
        <v>240.82</v>
      </c>
      <c r="S58" s="45">
        <v>374.91</v>
      </c>
    </row>
    <row r="59" spans="1:19" s="11" customFormat="1" x14ac:dyDescent="0.25">
      <c r="A59" s="30">
        <v>1407853245</v>
      </c>
      <c r="B59" s="31" t="s">
        <v>74</v>
      </c>
      <c r="C59" s="31" t="s">
        <v>75</v>
      </c>
      <c r="D59" s="32">
        <v>2023</v>
      </c>
      <c r="E59" s="33" t="s">
        <v>5</v>
      </c>
      <c r="F59" s="34" t="s">
        <v>172</v>
      </c>
      <c r="G59" s="35">
        <v>20577</v>
      </c>
      <c r="H59" s="35">
        <v>7449263.6299999999</v>
      </c>
      <c r="I59" s="33">
        <v>362.02</v>
      </c>
      <c r="J59" s="35">
        <v>16738</v>
      </c>
      <c r="K59" s="35">
        <v>3440557.34</v>
      </c>
      <c r="L59" s="36">
        <v>6.15</v>
      </c>
      <c r="M59" s="35">
        <v>3652151.96</v>
      </c>
      <c r="N59" s="35">
        <v>312092.90000000002</v>
      </c>
      <c r="O59" s="35">
        <v>3964244.86</v>
      </c>
      <c r="P59" s="35">
        <v>79053.48</v>
      </c>
      <c r="Q59" s="35">
        <v>4043298.34</v>
      </c>
      <c r="R59" s="33">
        <v>241.56</v>
      </c>
      <c r="S59" s="37">
        <v>120.46</v>
      </c>
    </row>
    <row r="60" spans="1:19" s="11" customFormat="1" x14ac:dyDescent="0.25">
      <c r="A60" s="30">
        <v>1518964352</v>
      </c>
      <c r="B60" s="31" t="s">
        <v>76</v>
      </c>
      <c r="C60" s="31" t="s">
        <v>77</v>
      </c>
      <c r="D60" s="32">
        <v>2023</v>
      </c>
      <c r="E60" s="33" t="s">
        <v>5</v>
      </c>
      <c r="F60" s="34" t="s">
        <v>172</v>
      </c>
      <c r="G60" s="35">
        <v>30219</v>
      </c>
      <c r="H60" s="35">
        <v>15455710.609999999</v>
      </c>
      <c r="I60" s="33">
        <v>511.46</v>
      </c>
      <c r="J60" s="35">
        <v>20684</v>
      </c>
      <c r="K60" s="35">
        <v>4207811.78</v>
      </c>
      <c r="L60" s="36">
        <v>6.15</v>
      </c>
      <c r="M60" s="35">
        <v>4466593.33</v>
      </c>
      <c r="N60" s="35">
        <v>437538.93</v>
      </c>
      <c r="O60" s="35">
        <v>4904132.26</v>
      </c>
      <c r="P60" s="35">
        <v>96899.53</v>
      </c>
      <c r="Q60" s="35">
        <v>5001031.79</v>
      </c>
      <c r="R60" s="33">
        <v>241.78</v>
      </c>
      <c r="S60" s="37">
        <v>269.68</v>
      </c>
    </row>
    <row r="61" spans="1:19" s="11" customFormat="1" x14ac:dyDescent="0.25">
      <c r="A61" s="30">
        <v>1306319140</v>
      </c>
      <c r="B61" s="31" t="s">
        <v>108</v>
      </c>
      <c r="C61" s="31" t="s">
        <v>182</v>
      </c>
      <c r="D61" s="32">
        <v>2023</v>
      </c>
      <c r="E61" s="33" t="s">
        <v>106</v>
      </c>
      <c r="F61" s="34" t="s">
        <v>172</v>
      </c>
      <c r="G61" s="35">
        <v>18540</v>
      </c>
      <c r="H61" s="35">
        <v>7020574.7599999998</v>
      </c>
      <c r="I61" s="33">
        <v>378.67</v>
      </c>
      <c r="J61" s="35">
        <v>16569</v>
      </c>
      <c r="K61" s="35">
        <v>3465675.64</v>
      </c>
      <c r="L61" s="36">
        <v>6.15</v>
      </c>
      <c r="M61" s="35">
        <v>3678814.41</v>
      </c>
      <c r="N61" s="35">
        <v>133447.45000000001</v>
      </c>
      <c r="O61" s="35">
        <v>3812261.86</v>
      </c>
      <c r="P61" s="35">
        <v>81136.160000000003</v>
      </c>
      <c r="Q61" s="35">
        <v>3893398.02</v>
      </c>
      <c r="R61" s="33">
        <v>234.98</v>
      </c>
      <c r="S61" s="37">
        <v>143.69</v>
      </c>
    </row>
    <row r="62" spans="1:19" s="11" customFormat="1" x14ac:dyDescent="0.25">
      <c r="A62" s="30">
        <v>1508339367</v>
      </c>
      <c r="B62" s="31" t="s">
        <v>105</v>
      </c>
      <c r="C62" s="31" t="s">
        <v>180</v>
      </c>
      <c r="D62" s="32">
        <v>2023</v>
      </c>
      <c r="E62" s="33" t="s">
        <v>106</v>
      </c>
      <c r="F62" s="34" t="s">
        <v>172</v>
      </c>
      <c r="G62" s="35">
        <v>12866</v>
      </c>
      <c r="H62" s="35">
        <v>5073854.2</v>
      </c>
      <c r="I62" s="33">
        <v>394.36</v>
      </c>
      <c r="J62" s="35">
        <v>11434</v>
      </c>
      <c r="K62" s="35">
        <v>2548912.88</v>
      </c>
      <c r="L62" s="36">
        <v>6.15</v>
      </c>
      <c r="M62" s="35">
        <v>2705670.69</v>
      </c>
      <c r="N62" s="35">
        <v>29478.97</v>
      </c>
      <c r="O62" s="35">
        <v>2735149.66</v>
      </c>
      <c r="P62" s="35">
        <v>89087.06</v>
      </c>
      <c r="Q62" s="35">
        <v>2824236.72</v>
      </c>
      <c r="R62" s="33">
        <v>247</v>
      </c>
      <c r="S62" s="37">
        <v>147.36000000000001</v>
      </c>
    </row>
    <row r="63" spans="1:19" s="11" customFormat="1" x14ac:dyDescent="0.25">
      <c r="A63" s="30">
        <v>1922599950</v>
      </c>
      <c r="B63" s="31" t="s">
        <v>115</v>
      </c>
      <c r="C63" s="31" t="s">
        <v>189</v>
      </c>
      <c r="D63" s="32">
        <v>2023</v>
      </c>
      <c r="E63" s="33" t="s">
        <v>106</v>
      </c>
      <c r="F63" s="34" t="s">
        <v>172</v>
      </c>
      <c r="G63" s="35">
        <v>10889</v>
      </c>
      <c r="H63" s="35">
        <v>4569796.92</v>
      </c>
      <c r="I63" s="33">
        <v>419.67</v>
      </c>
      <c r="J63" s="35">
        <v>8549</v>
      </c>
      <c r="K63" s="35">
        <v>1837163.45</v>
      </c>
      <c r="L63" s="36">
        <v>6.15</v>
      </c>
      <c r="M63" s="35">
        <v>1950147.88</v>
      </c>
      <c r="N63" s="35">
        <v>94123.05</v>
      </c>
      <c r="O63" s="35">
        <v>2044270.93</v>
      </c>
      <c r="P63" s="35">
        <v>59871.08</v>
      </c>
      <c r="Q63" s="35">
        <v>2104142.0099999998</v>
      </c>
      <c r="R63" s="33">
        <v>246.13</v>
      </c>
      <c r="S63" s="37">
        <v>173.54</v>
      </c>
    </row>
    <row r="64" spans="1:19" s="11" customFormat="1" x14ac:dyDescent="0.25">
      <c r="A64" s="30">
        <v>1861965600</v>
      </c>
      <c r="B64" s="31" t="s">
        <v>107</v>
      </c>
      <c r="C64" s="31" t="s">
        <v>181</v>
      </c>
      <c r="D64" s="32">
        <v>2023</v>
      </c>
      <c r="E64" s="33" t="s">
        <v>106</v>
      </c>
      <c r="F64" s="34" t="s">
        <v>172</v>
      </c>
      <c r="G64" s="35">
        <v>12248</v>
      </c>
      <c r="H64" s="35">
        <v>6155719.4299999997</v>
      </c>
      <c r="I64" s="33">
        <v>502.59</v>
      </c>
      <c r="J64" s="35">
        <v>11770</v>
      </c>
      <c r="K64" s="35">
        <v>2492356.2400000002</v>
      </c>
      <c r="L64" s="36">
        <v>6.15</v>
      </c>
      <c r="M64" s="35">
        <v>2645636.91</v>
      </c>
      <c r="N64" s="35">
        <v>167918.22</v>
      </c>
      <c r="O64" s="35">
        <v>2813555.13</v>
      </c>
      <c r="P64" s="35">
        <v>72798.36</v>
      </c>
      <c r="Q64" s="35">
        <v>2886353.49</v>
      </c>
      <c r="R64" s="33">
        <v>245.23</v>
      </c>
      <c r="S64" s="37">
        <v>257.36</v>
      </c>
    </row>
    <row r="65" spans="1:19" s="11" customFormat="1" x14ac:dyDescent="0.25">
      <c r="A65" s="30">
        <v>1124591987</v>
      </c>
      <c r="B65" s="31" t="s">
        <v>116</v>
      </c>
      <c r="C65" s="31" t="s">
        <v>190</v>
      </c>
      <c r="D65" s="32">
        <v>2023</v>
      </c>
      <c r="E65" s="33" t="s">
        <v>106</v>
      </c>
      <c r="F65" s="34" t="s">
        <v>172</v>
      </c>
      <c r="G65" s="35">
        <v>19309</v>
      </c>
      <c r="H65" s="35">
        <v>9672237.0299999993</v>
      </c>
      <c r="I65" s="33">
        <v>500.92</v>
      </c>
      <c r="J65" s="35">
        <v>18839</v>
      </c>
      <c r="K65" s="35">
        <v>4140457.59</v>
      </c>
      <c r="L65" s="36">
        <v>6.15</v>
      </c>
      <c r="M65" s="35">
        <v>4395097.34</v>
      </c>
      <c r="N65" s="35">
        <v>19490.36</v>
      </c>
      <c r="O65" s="35">
        <v>4414587.7</v>
      </c>
      <c r="P65" s="35">
        <v>71319.05</v>
      </c>
      <c r="Q65" s="35">
        <v>4485906.75</v>
      </c>
      <c r="R65" s="33">
        <v>238.12</v>
      </c>
      <c r="S65" s="37">
        <v>262.8</v>
      </c>
    </row>
    <row r="66" spans="1:19" s="11" customFormat="1" x14ac:dyDescent="0.25">
      <c r="A66" s="30">
        <v>1174014286</v>
      </c>
      <c r="B66" s="31" t="s">
        <v>117</v>
      </c>
      <c r="C66" s="31" t="s">
        <v>191</v>
      </c>
      <c r="D66" s="32">
        <v>2023</v>
      </c>
      <c r="E66" s="33" t="s">
        <v>106</v>
      </c>
      <c r="F66" s="34" t="s">
        <v>172</v>
      </c>
      <c r="G66" s="35">
        <v>28490</v>
      </c>
      <c r="H66" s="35">
        <v>14157475.52</v>
      </c>
      <c r="I66" s="33">
        <v>496.93</v>
      </c>
      <c r="J66" s="35">
        <v>23274</v>
      </c>
      <c r="K66" s="35">
        <v>5438029.3099999996</v>
      </c>
      <c r="L66" s="36">
        <v>6.15</v>
      </c>
      <c r="M66" s="35">
        <v>5772468.9699999997</v>
      </c>
      <c r="N66" s="35">
        <v>341749.73</v>
      </c>
      <c r="O66" s="35">
        <v>6114218.7000000002</v>
      </c>
      <c r="P66" s="35">
        <v>145303.42000000001</v>
      </c>
      <c r="Q66" s="35">
        <v>6259522.1200000001</v>
      </c>
      <c r="R66" s="33">
        <v>268.95</v>
      </c>
      <c r="S66" s="37">
        <v>227.98</v>
      </c>
    </row>
    <row r="67" spans="1:19" s="11" customFormat="1" x14ac:dyDescent="0.25">
      <c r="A67" s="30">
        <v>1689165797</v>
      </c>
      <c r="B67" s="31" t="s">
        <v>109</v>
      </c>
      <c r="C67" s="31" t="s">
        <v>183</v>
      </c>
      <c r="D67" s="32">
        <v>2023</v>
      </c>
      <c r="E67" s="33" t="s">
        <v>106</v>
      </c>
      <c r="F67" s="34" t="s">
        <v>172</v>
      </c>
      <c r="G67" s="35">
        <v>8265</v>
      </c>
      <c r="H67" s="35">
        <v>3506115.62</v>
      </c>
      <c r="I67" s="33">
        <v>424.21</v>
      </c>
      <c r="J67" s="35">
        <v>7394</v>
      </c>
      <c r="K67" s="35">
        <v>1667203.99</v>
      </c>
      <c r="L67" s="36">
        <v>6.15</v>
      </c>
      <c r="M67" s="35">
        <v>1769736.38</v>
      </c>
      <c r="N67" s="35">
        <v>29952.42</v>
      </c>
      <c r="O67" s="35">
        <v>1799688.8</v>
      </c>
      <c r="P67" s="35">
        <v>59200.55</v>
      </c>
      <c r="Q67" s="35">
        <v>1858889.35</v>
      </c>
      <c r="R67" s="33">
        <v>251.41</v>
      </c>
      <c r="S67" s="37">
        <v>172.8</v>
      </c>
    </row>
    <row r="68" spans="1:19" s="11" customFormat="1" x14ac:dyDescent="0.25">
      <c r="A68" s="30">
        <v>1760973879</v>
      </c>
      <c r="B68" s="31" t="s">
        <v>110</v>
      </c>
      <c r="C68" s="31" t="s">
        <v>184</v>
      </c>
      <c r="D68" s="32">
        <v>2023</v>
      </c>
      <c r="E68" s="33" t="s">
        <v>106</v>
      </c>
      <c r="F68" s="34" t="s">
        <v>172</v>
      </c>
      <c r="G68" s="35">
        <v>14473</v>
      </c>
      <c r="H68" s="35">
        <v>5729533.6100000003</v>
      </c>
      <c r="I68" s="33">
        <v>395.88</v>
      </c>
      <c r="J68" s="35">
        <v>11957</v>
      </c>
      <c r="K68" s="35">
        <v>2543138.4</v>
      </c>
      <c r="L68" s="36">
        <v>6.15</v>
      </c>
      <c r="M68" s="35">
        <v>2699541.19</v>
      </c>
      <c r="N68" s="35">
        <v>129729.56</v>
      </c>
      <c r="O68" s="35">
        <v>2829270.75</v>
      </c>
      <c r="P68" s="35">
        <v>59958.66</v>
      </c>
      <c r="Q68" s="35">
        <v>2889229.41</v>
      </c>
      <c r="R68" s="33">
        <v>241.63</v>
      </c>
      <c r="S68" s="37">
        <v>154.25</v>
      </c>
    </row>
    <row r="69" spans="1:19" s="11" customFormat="1" x14ac:dyDescent="0.25">
      <c r="A69" s="30">
        <v>1750872867</v>
      </c>
      <c r="B69" s="31" t="s">
        <v>111</v>
      </c>
      <c r="C69" s="31" t="s">
        <v>185</v>
      </c>
      <c r="D69" s="32">
        <v>2023</v>
      </c>
      <c r="E69" s="33" t="s">
        <v>106</v>
      </c>
      <c r="F69" s="34" t="s">
        <v>172</v>
      </c>
      <c r="G69" s="35">
        <v>9536</v>
      </c>
      <c r="H69" s="35">
        <v>3752768.84</v>
      </c>
      <c r="I69" s="33">
        <v>393.54</v>
      </c>
      <c r="J69" s="35">
        <v>7951</v>
      </c>
      <c r="K69" s="35">
        <v>1712537</v>
      </c>
      <c r="L69" s="36">
        <v>6.15</v>
      </c>
      <c r="M69" s="35">
        <v>1817857.95</v>
      </c>
      <c r="N69" s="35">
        <v>80634.679999999993</v>
      </c>
      <c r="O69" s="35">
        <v>1898492.63</v>
      </c>
      <c r="P69" s="35">
        <v>51590.15</v>
      </c>
      <c r="Q69" s="35">
        <v>1950082.78</v>
      </c>
      <c r="R69" s="33">
        <v>245.26</v>
      </c>
      <c r="S69" s="37">
        <v>148.28</v>
      </c>
    </row>
    <row r="70" spans="1:19" s="11" customFormat="1" x14ac:dyDescent="0.25">
      <c r="A70" s="30">
        <v>1932672771</v>
      </c>
      <c r="B70" s="31" t="s">
        <v>112</v>
      </c>
      <c r="C70" s="31" t="s">
        <v>186</v>
      </c>
      <c r="D70" s="32">
        <v>2023</v>
      </c>
      <c r="E70" s="33" t="s">
        <v>106</v>
      </c>
      <c r="F70" s="34" t="s">
        <v>172</v>
      </c>
      <c r="G70" s="35">
        <v>11515</v>
      </c>
      <c r="H70" s="35">
        <v>4414827.3600000003</v>
      </c>
      <c r="I70" s="33">
        <v>383.4</v>
      </c>
      <c r="J70" s="35">
        <v>10335</v>
      </c>
      <c r="K70" s="35">
        <v>2326157.81</v>
      </c>
      <c r="L70" s="36">
        <v>6.15</v>
      </c>
      <c r="M70" s="35">
        <v>2469216.5</v>
      </c>
      <c r="N70" s="35">
        <v>71060.78</v>
      </c>
      <c r="O70" s="35">
        <v>2540277.2799999998</v>
      </c>
      <c r="P70" s="35">
        <v>74545.62</v>
      </c>
      <c r="Q70" s="35">
        <v>2614822.9</v>
      </c>
      <c r="R70" s="33">
        <v>253.01</v>
      </c>
      <c r="S70" s="37">
        <v>130.38999999999999</v>
      </c>
    </row>
    <row r="71" spans="1:19" s="11" customFormat="1" x14ac:dyDescent="0.25">
      <c r="A71" s="30">
        <v>1780157529</v>
      </c>
      <c r="B71" s="31" t="s">
        <v>113</v>
      </c>
      <c r="C71" s="31" t="s">
        <v>187</v>
      </c>
      <c r="D71" s="32">
        <v>2023</v>
      </c>
      <c r="E71" s="33" t="s">
        <v>106</v>
      </c>
      <c r="F71" s="34" t="s">
        <v>172</v>
      </c>
      <c r="G71" s="35">
        <v>31108</v>
      </c>
      <c r="H71" s="35">
        <v>16067488.51</v>
      </c>
      <c r="I71" s="33">
        <v>516.51</v>
      </c>
      <c r="J71" s="35">
        <v>26983</v>
      </c>
      <c r="K71" s="35">
        <v>5793098.5499999998</v>
      </c>
      <c r="L71" s="36">
        <v>6.15</v>
      </c>
      <c r="M71" s="35">
        <v>6149372.8399999999</v>
      </c>
      <c r="N71" s="35">
        <v>281938.18</v>
      </c>
      <c r="O71" s="35">
        <v>6431311.0199999996</v>
      </c>
      <c r="P71" s="35">
        <v>123154.11</v>
      </c>
      <c r="Q71" s="35">
        <v>6554465.1299999999</v>
      </c>
      <c r="R71" s="33">
        <v>242.91</v>
      </c>
      <c r="S71" s="37">
        <v>273.60000000000002</v>
      </c>
    </row>
    <row r="72" spans="1:19" s="11" customFormat="1" x14ac:dyDescent="0.25">
      <c r="A72" s="30">
        <v>1134610249</v>
      </c>
      <c r="B72" s="31" t="s">
        <v>114</v>
      </c>
      <c r="C72" s="31" t="s">
        <v>188</v>
      </c>
      <c r="D72" s="32">
        <v>2023</v>
      </c>
      <c r="E72" s="33" t="s">
        <v>106</v>
      </c>
      <c r="F72" s="34" t="s">
        <v>172</v>
      </c>
      <c r="G72" s="35">
        <v>27125</v>
      </c>
      <c r="H72" s="35">
        <v>13805731.99</v>
      </c>
      <c r="I72" s="33">
        <v>508.97</v>
      </c>
      <c r="J72" s="35">
        <v>24231</v>
      </c>
      <c r="K72" s="35">
        <v>5487218.9299999997</v>
      </c>
      <c r="L72" s="36">
        <v>6.15</v>
      </c>
      <c r="M72" s="35">
        <v>5824682.9900000002</v>
      </c>
      <c r="N72" s="35">
        <v>253149.86</v>
      </c>
      <c r="O72" s="35">
        <v>6077832.8499999996</v>
      </c>
      <c r="P72" s="35">
        <v>112085.85</v>
      </c>
      <c r="Q72" s="35">
        <v>6189918.7000000002</v>
      </c>
      <c r="R72" s="33">
        <v>255.45</v>
      </c>
      <c r="S72" s="37">
        <v>253.52</v>
      </c>
    </row>
    <row r="73" spans="1:19" s="11" customFormat="1" x14ac:dyDescent="0.25">
      <c r="A73" s="30">
        <v>1548568744</v>
      </c>
      <c r="B73" s="31" t="s">
        <v>78</v>
      </c>
      <c r="C73" s="31" t="s">
        <v>79</v>
      </c>
      <c r="D73" s="32">
        <v>2023</v>
      </c>
      <c r="E73" s="33" t="s">
        <v>5</v>
      </c>
      <c r="F73" s="34" t="s">
        <v>172</v>
      </c>
      <c r="G73" s="35">
        <v>29271</v>
      </c>
      <c r="H73" s="35">
        <v>14779821.1</v>
      </c>
      <c r="I73" s="33">
        <v>504.93</v>
      </c>
      <c r="J73" s="35">
        <v>21650</v>
      </c>
      <c r="K73" s="35">
        <v>5184486.0599999996</v>
      </c>
      <c r="L73" s="36">
        <v>6.15</v>
      </c>
      <c r="M73" s="35">
        <v>5503333.3700000001</v>
      </c>
      <c r="N73" s="35">
        <v>318241.53000000003</v>
      </c>
      <c r="O73" s="35">
        <v>5821574.9000000004</v>
      </c>
      <c r="P73" s="35">
        <v>111297.33</v>
      </c>
      <c r="Q73" s="35">
        <v>5932872.2300000004</v>
      </c>
      <c r="R73" s="33">
        <v>274.04000000000002</v>
      </c>
      <c r="S73" s="37">
        <v>230.89</v>
      </c>
    </row>
    <row r="74" spans="1:19" s="11" customFormat="1" x14ac:dyDescent="0.25">
      <c r="A74" s="30">
        <v>1174017396</v>
      </c>
      <c r="B74" s="31" t="s">
        <v>97</v>
      </c>
      <c r="C74" s="31" t="s">
        <v>98</v>
      </c>
      <c r="D74" s="32">
        <v>2023</v>
      </c>
      <c r="E74" s="33" t="s">
        <v>94</v>
      </c>
      <c r="F74" s="34" t="s">
        <v>172</v>
      </c>
      <c r="G74" s="35">
        <v>11574</v>
      </c>
      <c r="H74" s="35">
        <v>4758060.75</v>
      </c>
      <c r="I74" s="33">
        <v>411.1</v>
      </c>
      <c r="J74" s="35">
        <v>9372</v>
      </c>
      <c r="K74" s="35">
        <v>2210517.2799999998</v>
      </c>
      <c r="L74" s="36">
        <v>6.15</v>
      </c>
      <c r="M74" s="35">
        <v>2346462.2999999998</v>
      </c>
      <c r="N74" s="35">
        <v>6221.19</v>
      </c>
      <c r="O74" s="35">
        <v>2352683.4900000002</v>
      </c>
      <c r="P74" s="35">
        <v>46273.74</v>
      </c>
      <c r="Q74" s="35">
        <v>2398957.23</v>
      </c>
      <c r="R74" s="33">
        <v>255.97</v>
      </c>
      <c r="S74" s="37">
        <v>155.13</v>
      </c>
    </row>
    <row r="75" spans="1:19" s="11" customFormat="1" x14ac:dyDescent="0.25">
      <c r="A75" s="30">
        <v>1154842250</v>
      </c>
      <c r="B75" s="31" t="s">
        <v>168</v>
      </c>
      <c r="C75" s="31" t="s">
        <v>235</v>
      </c>
      <c r="D75" s="32">
        <v>2023</v>
      </c>
      <c r="E75" s="33" t="s">
        <v>236</v>
      </c>
      <c r="F75" s="34" t="s">
        <v>173</v>
      </c>
      <c r="G75" s="35">
        <v>11348</v>
      </c>
      <c r="H75" s="35">
        <v>8174047.5499999998</v>
      </c>
      <c r="I75" s="33">
        <v>720.31</v>
      </c>
      <c r="J75" s="35">
        <v>3644</v>
      </c>
      <c r="K75" s="35">
        <v>952464</v>
      </c>
      <c r="L75" s="36">
        <v>6.15</v>
      </c>
      <c r="M75" s="35">
        <v>1011041</v>
      </c>
      <c r="N75" s="35">
        <v>100606.21</v>
      </c>
      <c r="O75" s="35">
        <v>1111647.21</v>
      </c>
      <c r="P75" s="35">
        <v>76129.039999999994</v>
      </c>
      <c r="Q75" s="35">
        <v>1187776.25</v>
      </c>
      <c r="R75" s="33">
        <v>325.95</v>
      </c>
      <c r="S75" s="37">
        <v>394.36</v>
      </c>
    </row>
    <row r="76" spans="1:19" s="11" customFormat="1" x14ac:dyDescent="0.25">
      <c r="A76" s="30">
        <v>1861878266</v>
      </c>
      <c r="B76" s="31" t="s">
        <v>80</v>
      </c>
      <c r="C76" s="31" t="s">
        <v>81</v>
      </c>
      <c r="D76" s="32">
        <v>2023</v>
      </c>
      <c r="E76" s="33" t="s">
        <v>5</v>
      </c>
      <c r="F76" s="34" t="s">
        <v>172</v>
      </c>
      <c r="G76" s="35">
        <v>32514</v>
      </c>
      <c r="H76" s="35">
        <v>12435155.66</v>
      </c>
      <c r="I76" s="33">
        <v>382.46</v>
      </c>
      <c r="J76" s="35">
        <v>25141</v>
      </c>
      <c r="K76" s="35">
        <v>5402097.9400000004</v>
      </c>
      <c r="L76" s="36">
        <v>6.15</v>
      </c>
      <c r="M76" s="35">
        <v>5734330.3899999997</v>
      </c>
      <c r="N76" s="35">
        <v>256614.71</v>
      </c>
      <c r="O76" s="35">
        <v>5990945.0999999996</v>
      </c>
      <c r="P76" s="35">
        <v>71715.259999999995</v>
      </c>
      <c r="Q76" s="35">
        <v>6062660.3600000003</v>
      </c>
      <c r="R76" s="33">
        <v>241.15</v>
      </c>
      <c r="S76" s="37">
        <v>141.31</v>
      </c>
    </row>
    <row r="77" spans="1:19" s="11" customFormat="1" x14ac:dyDescent="0.25">
      <c r="A77" s="30">
        <v>1578939427</v>
      </c>
      <c r="B77" s="31" t="s">
        <v>82</v>
      </c>
      <c r="C77" s="31" t="s">
        <v>83</v>
      </c>
      <c r="D77" s="32">
        <v>2023</v>
      </c>
      <c r="E77" s="33" t="s">
        <v>5</v>
      </c>
      <c r="F77" s="34" t="s">
        <v>172</v>
      </c>
      <c r="G77" s="35">
        <v>11338</v>
      </c>
      <c r="H77" s="35">
        <v>4671777.7699999996</v>
      </c>
      <c r="I77" s="33">
        <v>412.05</v>
      </c>
      <c r="J77" s="35">
        <v>9259</v>
      </c>
      <c r="K77" s="35">
        <v>2051676.99</v>
      </c>
      <c r="L77" s="36">
        <v>6.15</v>
      </c>
      <c r="M77" s="35">
        <v>2177856.71</v>
      </c>
      <c r="N77" s="35">
        <v>100968.55</v>
      </c>
      <c r="O77" s="35">
        <v>2278825.2599999998</v>
      </c>
      <c r="P77" s="35">
        <v>36903.01</v>
      </c>
      <c r="Q77" s="35">
        <v>2315728.27</v>
      </c>
      <c r="R77" s="33">
        <v>250.11</v>
      </c>
      <c r="S77" s="37">
        <v>161.94</v>
      </c>
    </row>
    <row r="78" spans="1:19" s="11" customFormat="1" x14ac:dyDescent="0.25">
      <c r="A78" s="30">
        <v>1598990699</v>
      </c>
      <c r="B78" s="31" t="s">
        <v>84</v>
      </c>
      <c r="C78" s="31" t="s">
        <v>85</v>
      </c>
      <c r="D78" s="32">
        <v>2023</v>
      </c>
      <c r="E78" s="33" t="s">
        <v>5</v>
      </c>
      <c r="F78" s="34" t="s">
        <v>172</v>
      </c>
      <c r="G78" s="35">
        <v>14489</v>
      </c>
      <c r="H78" s="35">
        <v>7287918.4699999997</v>
      </c>
      <c r="I78" s="33">
        <v>503</v>
      </c>
      <c r="J78" s="35">
        <v>11338</v>
      </c>
      <c r="K78" s="35">
        <v>2505146.84</v>
      </c>
      <c r="L78" s="36">
        <v>6.15</v>
      </c>
      <c r="M78" s="35">
        <v>2659215.61</v>
      </c>
      <c r="N78" s="35">
        <v>375441.79</v>
      </c>
      <c r="O78" s="35">
        <v>3034657.4</v>
      </c>
      <c r="P78" s="35">
        <v>74001.98</v>
      </c>
      <c r="Q78" s="35">
        <v>3108659.38</v>
      </c>
      <c r="R78" s="33">
        <v>274.18</v>
      </c>
      <c r="S78" s="37">
        <v>228.82</v>
      </c>
    </row>
    <row r="79" spans="1:19" s="11" customFormat="1" x14ac:dyDescent="0.25">
      <c r="A79" s="30">
        <v>1013452481</v>
      </c>
      <c r="B79" s="31" t="s">
        <v>86</v>
      </c>
      <c r="C79" s="31" t="s">
        <v>87</v>
      </c>
      <c r="D79" s="32">
        <v>2023</v>
      </c>
      <c r="E79" s="33" t="s">
        <v>5</v>
      </c>
      <c r="F79" s="34" t="s">
        <v>172</v>
      </c>
      <c r="G79" s="35">
        <v>23892</v>
      </c>
      <c r="H79" s="35">
        <v>9122849.1300000008</v>
      </c>
      <c r="I79" s="33">
        <v>381.84</v>
      </c>
      <c r="J79" s="35">
        <v>18601</v>
      </c>
      <c r="K79" s="35">
        <v>4216971.78</v>
      </c>
      <c r="L79" s="36">
        <v>6.15</v>
      </c>
      <c r="M79" s="35">
        <v>4476316.42</v>
      </c>
      <c r="N79" s="35">
        <v>175033.88</v>
      </c>
      <c r="O79" s="35">
        <v>4651350.3</v>
      </c>
      <c r="P79" s="35">
        <v>84579.16</v>
      </c>
      <c r="Q79" s="35">
        <v>4735929.46</v>
      </c>
      <c r="R79" s="33">
        <v>254.61</v>
      </c>
      <c r="S79" s="37">
        <v>127.23</v>
      </c>
    </row>
    <row r="80" spans="1:19" s="11" customFormat="1" x14ac:dyDescent="0.25">
      <c r="A80" s="30">
        <v>1477007524</v>
      </c>
      <c r="B80" s="31" t="s">
        <v>88</v>
      </c>
      <c r="C80" s="31" t="s">
        <v>89</v>
      </c>
      <c r="D80" s="32">
        <v>2023</v>
      </c>
      <c r="E80" s="33" t="s">
        <v>5</v>
      </c>
      <c r="F80" s="34" t="s">
        <v>172</v>
      </c>
      <c r="G80" s="35">
        <v>49313</v>
      </c>
      <c r="H80" s="35">
        <v>25489705.850000001</v>
      </c>
      <c r="I80" s="33">
        <v>516.9</v>
      </c>
      <c r="J80" s="35">
        <v>41412</v>
      </c>
      <c r="K80" s="35">
        <v>12490201.1</v>
      </c>
      <c r="L80" s="36">
        <v>6.15</v>
      </c>
      <c r="M80" s="35">
        <v>13258349.41</v>
      </c>
      <c r="N80" s="35">
        <v>302556.56</v>
      </c>
      <c r="O80" s="35">
        <v>13560905.970000001</v>
      </c>
      <c r="P80" s="35">
        <v>192139.71</v>
      </c>
      <c r="Q80" s="35">
        <v>13753045.68</v>
      </c>
      <c r="R80" s="33">
        <v>332.1</v>
      </c>
      <c r="S80" s="37">
        <v>184.8</v>
      </c>
    </row>
    <row r="81" spans="1:19" s="11" customFormat="1" x14ac:dyDescent="0.25">
      <c r="A81" s="30">
        <v>1255612487</v>
      </c>
      <c r="B81" s="31" t="s">
        <v>124</v>
      </c>
      <c r="C81" s="31" t="s">
        <v>125</v>
      </c>
      <c r="D81" s="32">
        <v>2023</v>
      </c>
      <c r="E81" s="33" t="s">
        <v>126</v>
      </c>
      <c r="F81" s="34" t="s">
        <v>172</v>
      </c>
      <c r="G81" s="35">
        <v>17151</v>
      </c>
      <c r="H81" s="35">
        <v>7007276.1900000004</v>
      </c>
      <c r="I81" s="33">
        <v>408.56</v>
      </c>
      <c r="J81" s="35">
        <v>14976</v>
      </c>
      <c r="K81" s="35">
        <v>3049045.11</v>
      </c>
      <c r="L81" s="36">
        <v>6.15</v>
      </c>
      <c r="M81" s="35">
        <v>3236561.98</v>
      </c>
      <c r="N81" s="35">
        <v>129632.31</v>
      </c>
      <c r="O81" s="35">
        <v>3366194.29</v>
      </c>
      <c r="P81" s="35">
        <v>68721.429999999993</v>
      </c>
      <c r="Q81" s="35">
        <v>3434915.72</v>
      </c>
      <c r="R81" s="33">
        <v>229.36</v>
      </c>
      <c r="S81" s="37">
        <v>179.2</v>
      </c>
    </row>
    <row r="82" spans="1:19" s="11" customFormat="1" x14ac:dyDescent="0.25">
      <c r="A82" s="30">
        <v>1720127608</v>
      </c>
      <c r="B82" s="31" t="s">
        <v>127</v>
      </c>
      <c r="C82" s="31" t="s">
        <v>128</v>
      </c>
      <c r="D82" s="32">
        <v>2023</v>
      </c>
      <c r="E82" s="33" t="s">
        <v>126</v>
      </c>
      <c r="F82" s="34" t="s">
        <v>172</v>
      </c>
      <c r="G82" s="35">
        <v>9814</v>
      </c>
      <c r="H82" s="35">
        <v>3350760.09</v>
      </c>
      <c r="I82" s="33">
        <v>341.43</v>
      </c>
      <c r="J82" s="35">
        <v>8685</v>
      </c>
      <c r="K82" s="35">
        <v>1555827.73</v>
      </c>
      <c r="L82" s="36">
        <v>6.15</v>
      </c>
      <c r="M82" s="35">
        <v>1651510.33</v>
      </c>
      <c r="N82" s="35">
        <v>11369.26</v>
      </c>
      <c r="O82" s="35">
        <v>1662879.59</v>
      </c>
      <c r="P82" s="35">
        <v>40072.720000000001</v>
      </c>
      <c r="Q82" s="35">
        <v>1702952.31</v>
      </c>
      <c r="R82" s="33">
        <v>196.08</v>
      </c>
      <c r="S82" s="37">
        <v>145.35</v>
      </c>
    </row>
    <row r="83" spans="1:19" s="11" customFormat="1" x14ac:dyDescent="0.25">
      <c r="A83" s="30">
        <v>1740604958</v>
      </c>
      <c r="B83" s="31" t="s">
        <v>129</v>
      </c>
      <c r="C83" s="31" t="s">
        <v>130</v>
      </c>
      <c r="D83" s="32">
        <v>2023</v>
      </c>
      <c r="E83" s="33" t="s">
        <v>126</v>
      </c>
      <c r="F83" s="34" t="s">
        <v>172</v>
      </c>
      <c r="G83" s="35">
        <v>7026</v>
      </c>
      <c r="H83" s="35">
        <v>3054242.61</v>
      </c>
      <c r="I83" s="33">
        <v>434.71</v>
      </c>
      <c r="J83" s="35">
        <v>5145</v>
      </c>
      <c r="K83" s="35">
        <v>1204999.3999999999</v>
      </c>
      <c r="L83" s="36">
        <v>6.15</v>
      </c>
      <c r="M83" s="35">
        <v>1279106.8899999999</v>
      </c>
      <c r="N83" s="35">
        <v>21443.83</v>
      </c>
      <c r="O83" s="35">
        <v>1300550.72</v>
      </c>
      <c r="P83" s="35">
        <v>38308.33</v>
      </c>
      <c r="Q83" s="35">
        <v>1338859.05</v>
      </c>
      <c r="R83" s="33">
        <v>260.23</v>
      </c>
      <c r="S83" s="37">
        <v>174.48</v>
      </c>
    </row>
    <row r="84" spans="1:19" s="11" customFormat="1" x14ac:dyDescent="0.25">
      <c r="A84" s="30">
        <v>1144554734</v>
      </c>
      <c r="B84" s="31" t="s">
        <v>131</v>
      </c>
      <c r="C84" s="31" t="s">
        <v>132</v>
      </c>
      <c r="D84" s="32">
        <v>2023</v>
      </c>
      <c r="E84" s="33" t="s">
        <v>126</v>
      </c>
      <c r="F84" s="34" t="s">
        <v>172</v>
      </c>
      <c r="G84" s="35">
        <v>2006</v>
      </c>
      <c r="H84" s="35">
        <v>757553.97</v>
      </c>
      <c r="I84" s="33">
        <v>377.64</v>
      </c>
      <c r="J84" s="35">
        <v>1745</v>
      </c>
      <c r="K84" s="35">
        <v>341192.15</v>
      </c>
      <c r="L84" s="36">
        <v>6.15</v>
      </c>
      <c r="M84" s="35">
        <v>362175.38</v>
      </c>
      <c r="N84" s="35">
        <v>409.67</v>
      </c>
      <c r="O84" s="35">
        <v>362585.05</v>
      </c>
      <c r="P84" s="35">
        <v>7153.79</v>
      </c>
      <c r="Q84" s="35">
        <v>369738.84</v>
      </c>
      <c r="R84" s="33">
        <v>211.88</v>
      </c>
      <c r="S84" s="37">
        <v>165.76</v>
      </c>
    </row>
    <row r="85" spans="1:19" s="11" customFormat="1" x14ac:dyDescent="0.25">
      <c r="A85" s="30">
        <v>1063401750</v>
      </c>
      <c r="B85" s="31" t="s">
        <v>133</v>
      </c>
      <c r="C85" s="31" t="s">
        <v>134</v>
      </c>
      <c r="D85" s="32">
        <v>2023</v>
      </c>
      <c r="E85" s="33" t="s">
        <v>126</v>
      </c>
      <c r="F85" s="34" t="s">
        <v>172</v>
      </c>
      <c r="G85" s="35">
        <v>7951</v>
      </c>
      <c r="H85" s="35">
        <v>3313200.68</v>
      </c>
      <c r="I85" s="33">
        <v>416.7</v>
      </c>
      <c r="J85" s="35">
        <v>6293</v>
      </c>
      <c r="K85" s="35">
        <v>1271650.25</v>
      </c>
      <c r="L85" s="36">
        <v>6.15</v>
      </c>
      <c r="M85" s="35">
        <v>1349856.88</v>
      </c>
      <c r="N85" s="35">
        <v>37732.239999999998</v>
      </c>
      <c r="O85" s="35">
        <v>1387589.12</v>
      </c>
      <c r="P85" s="35">
        <v>39982.39</v>
      </c>
      <c r="Q85" s="35">
        <v>1427571.51</v>
      </c>
      <c r="R85" s="33">
        <v>226.85</v>
      </c>
      <c r="S85" s="37">
        <v>189.85</v>
      </c>
    </row>
    <row r="86" spans="1:19" s="11" customFormat="1" x14ac:dyDescent="0.25">
      <c r="A86" s="30">
        <v>1609879493</v>
      </c>
      <c r="B86" s="31" t="s">
        <v>170</v>
      </c>
      <c r="C86" s="31" t="s">
        <v>237</v>
      </c>
      <c r="D86" s="32">
        <v>2023</v>
      </c>
      <c r="E86" s="33" t="s">
        <v>173</v>
      </c>
      <c r="F86" s="34" t="s">
        <v>173</v>
      </c>
      <c r="G86" s="35">
        <v>14296</v>
      </c>
      <c r="H86" s="35">
        <v>6730595.4800000004</v>
      </c>
      <c r="I86" s="33">
        <v>470.8</v>
      </c>
      <c r="J86" s="35">
        <v>12477</v>
      </c>
      <c r="K86" s="35">
        <v>2419548.8199999998</v>
      </c>
      <c r="L86" s="36">
        <v>6.15</v>
      </c>
      <c r="M86" s="35">
        <v>2568348.9</v>
      </c>
      <c r="N86" s="35">
        <v>92907.48</v>
      </c>
      <c r="O86" s="35">
        <v>2661256.38</v>
      </c>
      <c r="P86" s="35">
        <v>123861.01</v>
      </c>
      <c r="Q86" s="35">
        <v>2785117.39</v>
      </c>
      <c r="R86" s="33">
        <v>223.22</v>
      </c>
      <c r="S86" s="37">
        <v>247.58</v>
      </c>
    </row>
    <row r="87" spans="1:19" s="11" customFormat="1" x14ac:dyDescent="0.25">
      <c r="A87" s="30">
        <v>1235795972</v>
      </c>
      <c r="B87" s="31" t="s">
        <v>90</v>
      </c>
      <c r="C87" s="31" t="s">
        <v>91</v>
      </c>
      <c r="D87" s="32">
        <v>2023</v>
      </c>
      <c r="E87" s="33" t="s">
        <v>5</v>
      </c>
      <c r="F87" s="34" t="s">
        <v>172</v>
      </c>
      <c r="G87" s="35">
        <v>22757</v>
      </c>
      <c r="H87" s="35">
        <v>9392150.6799999997</v>
      </c>
      <c r="I87" s="33">
        <v>412.71</v>
      </c>
      <c r="J87" s="35">
        <v>18795</v>
      </c>
      <c r="K87" s="35">
        <v>4421119.92</v>
      </c>
      <c r="L87" s="36">
        <v>6.15</v>
      </c>
      <c r="M87" s="35">
        <v>4693017.1900000004</v>
      </c>
      <c r="N87" s="35">
        <v>209951.66</v>
      </c>
      <c r="O87" s="35">
        <v>4902968.8499999996</v>
      </c>
      <c r="P87" s="35">
        <v>99666.1</v>
      </c>
      <c r="Q87" s="35">
        <v>5002634.95</v>
      </c>
      <c r="R87" s="33">
        <v>266.17</v>
      </c>
      <c r="S87" s="37">
        <v>146.54</v>
      </c>
    </row>
    <row r="88" spans="1:19" s="11" customFormat="1" x14ac:dyDescent="0.25">
      <c r="A88" s="30">
        <v>1629189634</v>
      </c>
      <c r="B88" s="31" t="s">
        <v>99</v>
      </c>
      <c r="C88" s="31" t="s">
        <v>100</v>
      </c>
      <c r="D88" s="32">
        <v>2023</v>
      </c>
      <c r="E88" s="33" t="s">
        <v>101</v>
      </c>
      <c r="F88" s="34" t="s">
        <v>172</v>
      </c>
      <c r="G88" s="35">
        <v>10107</v>
      </c>
      <c r="H88" s="35">
        <v>3945416.92</v>
      </c>
      <c r="I88" s="33">
        <v>390.36</v>
      </c>
      <c r="J88" s="35">
        <v>8213</v>
      </c>
      <c r="K88" s="35">
        <v>1669037.54</v>
      </c>
      <c r="L88" s="36">
        <v>6.15</v>
      </c>
      <c r="M88" s="35">
        <v>1771683.87</v>
      </c>
      <c r="N88" s="35">
        <v>173395.89</v>
      </c>
      <c r="O88" s="35">
        <v>1945079.76</v>
      </c>
      <c r="P88" s="35">
        <v>65458.080000000002</v>
      </c>
      <c r="Q88" s="35">
        <v>2010537.84</v>
      </c>
      <c r="R88" s="33">
        <v>244.8</v>
      </c>
      <c r="S88" s="37">
        <v>145.56</v>
      </c>
    </row>
    <row r="89" spans="1:19" s="11" customFormat="1" x14ac:dyDescent="0.25">
      <c r="A89" s="30">
        <v>1215935432</v>
      </c>
      <c r="B89" s="31" t="s">
        <v>137</v>
      </c>
      <c r="C89" s="31" t="s">
        <v>138</v>
      </c>
      <c r="D89" s="32">
        <v>2023</v>
      </c>
      <c r="E89" s="33" t="s">
        <v>139</v>
      </c>
      <c r="F89" s="34" t="s">
        <v>172</v>
      </c>
      <c r="G89" s="35">
        <v>10419</v>
      </c>
      <c r="H89" s="35">
        <v>3529604.45</v>
      </c>
      <c r="I89" s="33">
        <v>338.77</v>
      </c>
      <c r="J89" s="35">
        <v>11160</v>
      </c>
      <c r="K89" s="35">
        <v>2157323.6</v>
      </c>
      <c r="L89" s="36">
        <v>6.15</v>
      </c>
      <c r="M89" s="35">
        <v>2290000.59</v>
      </c>
      <c r="N89" s="35">
        <v>30607.26</v>
      </c>
      <c r="O89" s="35">
        <v>2320607.85</v>
      </c>
      <c r="P89" s="35">
        <v>45392.11</v>
      </c>
      <c r="Q89" s="35">
        <v>2365999.96</v>
      </c>
      <c r="R89" s="33">
        <v>212.01</v>
      </c>
      <c r="S89" s="37">
        <v>126.76</v>
      </c>
    </row>
  </sheetData>
  <phoneticPr fontId="29"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A1C25-03FD-4BE5-B3F9-729884BFD91B}">
  <sheetPr codeName="Sheet4"/>
  <dimension ref="A1:M1845"/>
  <sheetViews>
    <sheetView showGridLines="0" zoomScaleNormal="100" workbookViewId="0">
      <pane ySplit="1" topLeftCell="A2" activePane="bottomLeft" state="frozen"/>
      <selection pane="bottomLeft" activeCell="B1317" sqref="B1317"/>
    </sheetView>
  </sheetViews>
  <sheetFormatPr defaultRowHeight="17.25" x14ac:dyDescent="0.35"/>
  <cols>
    <col min="1" max="1" width="9.7109375" style="47" bestFit="1" customWidth="1"/>
    <col min="2" max="2" width="12.42578125" style="47" bestFit="1" customWidth="1"/>
    <col min="3" max="3" width="11" style="47" bestFit="1" customWidth="1"/>
    <col min="4" max="4" width="41.42578125" style="47" bestFit="1" customWidth="1"/>
    <col min="5" max="5" width="47.42578125" style="47" bestFit="1" customWidth="1"/>
    <col min="6" max="6" width="10.140625" style="47" bestFit="1" customWidth="1"/>
    <col min="7" max="7" width="14.140625" style="47" bestFit="1" customWidth="1"/>
    <col min="8" max="8" width="17.140625" style="47" bestFit="1" customWidth="1"/>
    <col min="9" max="9" width="9.140625" style="47"/>
    <col min="10" max="10" width="43.28515625" style="47" customWidth="1"/>
    <col min="11" max="11" width="9.140625" style="47"/>
    <col min="12" max="12" width="47.42578125" style="47" bestFit="1" customWidth="1"/>
    <col min="13" max="13" width="16" style="47" bestFit="1" customWidth="1"/>
    <col min="14" max="16384" width="9.140625" style="47"/>
  </cols>
  <sheetData>
    <row r="1" spans="1:13" x14ac:dyDescent="0.35">
      <c r="A1" s="46" t="s">
        <v>143</v>
      </c>
      <c r="B1" s="46" t="s">
        <v>193</v>
      </c>
      <c r="C1" s="46" t="s">
        <v>0</v>
      </c>
      <c r="D1" s="46" t="s">
        <v>1</v>
      </c>
      <c r="E1" s="46" t="s">
        <v>142</v>
      </c>
      <c r="F1" s="46" t="s">
        <v>2</v>
      </c>
      <c r="G1" s="46" t="s">
        <v>144</v>
      </c>
      <c r="H1" s="46" t="s">
        <v>177</v>
      </c>
      <c r="L1" s="48" t="s">
        <v>142</v>
      </c>
      <c r="M1" s="48" t="s">
        <v>174</v>
      </c>
    </row>
    <row r="2" spans="1:13" x14ac:dyDescent="0.35">
      <c r="A2" s="46">
        <v>20174</v>
      </c>
      <c r="B2" s="50">
        <v>1013452481</v>
      </c>
      <c r="C2" s="49" t="s">
        <v>86</v>
      </c>
      <c r="D2" s="49" t="s">
        <v>87</v>
      </c>
      <c r="E2" s="49" t="s">
        <v>5</v>
      </c>
      <c r="F2" s="51">
        <v>6924</v>
      </c>
      <c r="G2" s="52">
        <v>1173476.6399999999</v>
      </c>
      <c r="H2" s="49" t="str">
        <f>_xlfn.XLOOKUP(Table_Query_from_DMHF_DW_EXD[[#This Row],[Owner]],Table4[Owner],Table4[Owner Short])</f>
        <v>Beaver Valley</v>
      </c>
      <c r="L2" s="47" t="s">
        <v>5</v>
      </c>
      <c r="M2" s="47" t="s">
        <v>149</v>
      </c>
    </row>
    <row r="3" spans="1:13" x14ac:dyDescent="0.35">
      <c r="A3" s="46">
        <v>20181</v>
      </c>
      <c r="B3" s="50">
        <v>1013452481</v>
      </c>
      <c r="C3" s="49" t="s">
        <v>86</v>
      </c>
      <c r="D3" s="49" t="s">
        <v>87</v>
      </c>
      <c r="E3" s="49" t="s">
        <v>5</v>
      </c>
      <c r="F3" s="51">
        <v>4314</v>
      </c>
      <c r="G3" s="52">
        <v>439202.18</v>
      </c>
      <c r="H3" s="49" t="str">
        <f>_xlfn.XLOOKUP(Table_Query_from_DMHF_DW_EXD[[#This Row],[Owner]],Table4[Owner],Table4[Owner Short])</f>
        <v>Beaver Valley</v>
      </c>
      <c r="L3" s="47" t="s">
        <v>94</v>
      </c>
      <c r="M3" s="47" t="s">
        <v>147</v>
      </c>
    </row>
    <row r="4" spans="1:13" x14ac:dyDescent="0.35">
      <c r="A4" s="46">
        <v>20182</v>
      </c>
      <c r="B4" s="50">
        <v>1013452481</v>
      </c>
      <c r="C4" s="49" t="s">
        <v>86</v>
      </c>
      <c r="D4" s="49" t="s">
        <v>87</v>
      </c>
      <c r="E4" s="49" t="s">
        <v>5</v>
      </c>
      <c r="F4" s="51">
        <v>3998</v>
      </c>
      <c r="G4" s="52">
        <v>407248.89</v>
      </c>
      <c r="H4" s="49" t="str">
        <f>_xlfn.XLOOKUP(Table_Query_from_DMHF_DW_EXD[[#This Row],[Owner]],Table4[Owner],Table4[Owner Short])</f>
        <v>Beaver Valley</v>
      </c>
      <c r="L4" s="47" t="s">
        <v>101</v>
      </c>
      <c r="M4" s="47" t="s">
        <v>101</v>
      </c>
    </row>
    <row r="5" spans="1:13" x14ac:dyDescent="0.35">
      <c r="A5" s="46">
        <v>20183</v>
      </c>
      <c r="B5" s="50">
        <v>1013452481</v>
      </c>
      <c r="C5" s="49" t="s">
        <v>86</v>
      </c>
      <c r="D5" s="49" t="s">
        <v>87</v>
      </c>
      <c r="E5" s="49" t="s">
        <v>5</v>
      </c>
      <c r="F5" s="51">
        <v>3430</v>
      </c>
      <c r="G5" s="52">
        <v>349391.51</v>
      </c>
      <c r="H5" s="49" t="str">
        <f>_xlfn.XLOOKUP(Table_Query_from_DMHF_DW_EXD[[#This Row],[Owner]],Table4[Owner],Table4[Owner Short])</f>
        <v>Beaver Valley</v>
      </c>
      <c r="L5" s="47" t="s">
        <v>104</v>
      </c>
      <c r="M5" s="47" t="s">
        <v>104</v>
      </c>
    </row>
    <row r="6" spans="1:13" x14ac:dyDescent="0.35">
      <c r="A6" s="46">
        <v>20184</v>
      </c>
      <c r="B6" s="50">
        <v>1013452481</v>
      </c>
      <c r="C6" s="49" t="s">
        <v>86</v>
      </c>
      <c r="D6" s="49" t="s">
        <v>87</v>
      </c>
      <c r="E6" s="49" t="s">
        <v>5</v>
      </c>
      <c r="F6" s="51">
        <v>3889</v>
      </c>
      <c r="G6" s="52">
        <v>396370.21</v>
      </c>
      <c r="H6" s="49" t="str">
        <f>_xlfn.XLOOKUP(Table_Query_from_DMHF_DW_EXD[[#This Row],[Owner]],Table4[Owner],Table4[Owner Short])</f>
        <v>Beaver Valley</v>
      </c>
      <c r="L6" s="47" t="s">
        <v>106</v>
      </c>
      <c r="M6" s="47" t="s">
        <v>150</v>
      </c>
    </row>
    <row r="7" spans="1:13" x14ac:dyDescent="0.35">
      <c r="A7" s="46">
        <v>20191</v>
      </c>
      <c r="B7" s="50">
        <v>1013452481</v>
      </c>
      <c r="C7" s="49" t="s">
        <v>86</v>
      </c>
      <c r="D7" s="49" t="s">
        <v>87</v>
      </c>
      <c r="E7" s="49" t="s">
        <v>5</v>
      </c>
      <c r="F7" s="51">
        <v>4446</v>
      </c>
      <c r="G7" s="52">
        <v>507244.14</v>
      </c>
      <c r="H7" s="49" t="str">
        <f>_xlfn.XLOOKUP(Table_Query_from_DMHF_DW_EXD[[#This Row],[Owner]],Table4[Owner],Table4[Owner Short])</f>
        <v>Beaver Valley</v>
      </c>
      <c r="L7" s="47" t="s">
        <v>126</v>
      </c>
      <c r="M7" s="47" t="s">
        <v>148</v>
      </c>
    </row>
    <row r="8" spans="1:13" x14ac:dyDescent="0.35">
      <c r="A8" s="46">
        <v>20192</v>
      </c>
      <c r="B8" s="50">
        <v>1013452481</v>
      </c>
      <c r="C8" s="49" t="s">
        <v>86</v>
      </c>
      <c r="D8" s="49" t="s">
        <v>87</v>
      </c>
      <c r="E8" s="49" t="s">
        <v>5</v>
      </c>
      <c r="F8" s="51">
        <v>4701</v>
      </c>
      <c r="G8" s="52">
        <v>536337.09</v>
      </c>
      <c r="H8" s="49" t="str">
        <f>_xlfn.XLOOKUP(Table_Query_from_DMHF_DW_EXD[[#This Row],[Owner]],Table4[Owner],Table4[Owner Short])</f>
        <v>Beaver Valley</v>
      </c>
      <c r="L8" s="47" t="s">
        <v>136</v>
      </c>
      <c r="M8" s="47" t="s">
        <v>136</v>
      </c>
    </row>
    <row r="9" spans="1:13" x14ac:dyDescent="0.35">
      <c r="A9" s="46">
        <v>20193</v>
      </c>
      <c r="B9" s="50">
        <v>1013452481</v>
      </c>
      <c r="C9" s="49" t="s">
        <v>86</v>
      </c>
      <c r="D9" s="49" t="s">
        <v>87</v>
      </c>
      <c r="E9" s="49" t="s">
        <v>5</v>
      </c>
      <c r="F9" s="51">
        <v>5142</v>
      </c>
      <c r="G9" s="52">
        <v>586650.78</v>
      </c>
      <c r="H9" s="49" t="str">
        <f>_xlfn.XLOOKUP(Table_Query_from_DMHF_DW_EXD[[#This Row],[Owner]],Table4[Owner],Table4[Owner Short])</f>
        <v>Beaver Valley</v>
      </c>
      <c r="L9" s="47" t="s">
        <v>139</v>
      </c>
      <c r="M9" s="47" t="s">
        <v>139</v>
      </c>
    </row>
    <row r="10" spans="1:13" x14ac:dyDescent="0.35">
      <c r="A10" s="46">
        <v>20194</v>
      </c>
      <c r="B10" s="50">
        <v>1013452481</v>
      </c>
      <c r="C10" s="49" t="s">
        <v>86</v>
      </c>
      <c r="D10" s="49" t="s">
        <v>87</v>
      </c>
      <c r="E10" s="49" t="s">
        <v>5</v>
      </c>
      <c r="F10" s="51">
        <v>5691</v>
      </c>
      <c r="G10" s="52">
        <v>649286.18999999994</v>
      </c>
      <c r="H10" s="49" t="str">
        <f>_xlfn.XLOOKUP(Table_Query_from_DMHF_DW_EXD[[#This Row],[Owner]],Table4[Owner],Table4[Owner Short])</f>
        <v>Beaver Valley</v>
      </c>
      <c r="L10" s="47" t="s">
        <v>179</v>
      </c>
      <c r="M10" s="47" t="s">
        <v>179</v>
      </c>
    </row>
    <row r="11" spans="1:13" x14ac:dyDescent="0.35">
      <c r="A11" s="46">
        <v>20201</v>
      </c>
      <c r="B11" s="50">
        <v>1013452481</v>
      </c>
      <c r="C11" s="49" t="s">
        <v>86</v>
      </c>
      <c r="D11" s="49" t="s">
        <v>87</v>
      </c>
      <c r="E11" s="49" t="s">
        <v>5</v>
      </c>
      <c r="F11" s="51">
        <v>6024</v>
      </c>
      <c r="G11" s="52">
        <v>736855.68</v>
      </c>
      <c r="H11" s="49" t="str">
        <f>_xlfn.XLOOKUP(Table_Query_from_DMHF_DW_EXD[[#This Row],[Owner]],Table4[Owner],Table4[Owner Short])</f>
        <v>Beaver Valley</v>
      </c>
    </row>
    <row r="12" spans="1:13" x14ac:dyDescent="0.35">
      <c r="A12" s="46">
        <v>20202</v>
      </c>
      <c r="B12" s="50">
        <v>1013452481</v>
      </c>
      <c r="C12" s="49" t="s">
        <v>86</v>
      </c>
      <c r="D12" s="49" t="s">
        <v>87</v>
      </c>
      <c r="E12" s="49" t="s">
        <v>5</v>
      </c>
      <c r="F12" s="51">
        <v>5789</v>
      </c>
      <c r="G12" s="52">
        <v>708110.48</v>
      </c>
      <c r="H12" s="49" t="str">
        <f>_xlfn.XLOOKUP(Table_Query_from_DMHF_DW_EXD[[#This Row],[Owner]],Table4[Owner],Table4[Owner Short])</f>
        <v>Beaver Valley</v>
      </c>
    </row>
    <row r="13" spans="1:13" x14ac:dyDescent="0.35">
      <c r="A13" s="46">
        <v>20203</v>
      </c>
      <c r="B13" s="50">
        <v>1013452481</v>
      </c>
      <c r="C13" s="49" t="s">
        <v>86</v>
      </c>
      <c r="D13" s="49" t="s">
        <v>87</v>
      </c>
      <c r="E13" s="49" t="s">
        <v>5</v>
      </c>
      <c r="F13" s="51">
        <v>5436</v>
      </c>
      <c r="G13" s="52">
        <v>664931.52</v>
      </c>
      <c r="H13" s="49" t="str">
        <f>_xlfn.XLOOKUP(Table_Query_from_DMHF_DW_EXD[[#This Row],[Owner]],Table4[Owner],Table4[Owner Short])</f>
        <v>Beaver Valley</v>
      </c>
    </row>
    <row r="14" spans="1:13" x14ac:dyDescent="0.35">
      <c r="A14" s="46">
        <v>20204</v>
      </c>
      <c r="B14" s="50">
        <v>1013452481</v>
      </c>
      <c r="C14" s="49" t="s">
        <v>86</v>
      </c>
      <c r="D14" s="49" t="s">
        <v>87</v>
      </c>
      <c r="E14" s="49" t="s">
        <v>5</v>
      </c>
      <c r="F14" s="51">
        <v>5293</v>
      </c>
      <c r="G14" s="52">
        <v>647439.76</v>
      </c>
      <c r="H14" s="49" t="str">
        <f>_xlfn.XLOOKUP(Table_Query_from_DMHF_DW_EXD[[#This Row],[Owner]],Table4[Owner],Table4[Owner Short])</f>
        <v>Beaver Valley</v>
      </c>
    </row>
    <row r="15" spans="1:13" x14ac:dyDescent="0.35">
      <c r="A15" s="46">
        <v>20211</v>
      </c>
      <c r="B15" s="50">
        <v>1013452481</v>
      </c>
      <c r="C15" s="49" t="s">
        <v>86</v>
      </c>
      <c r="D15" s="49" t="s">
        <v>87</v>
      </c>
      <c r="E15" s="49" t="s">
        <v>5</v>
      </c>
      <c r="F15" s="51">
        <v>4098</v>
      </c>
      <c r="G15" s="52">
        <v>469302.96</v>
      </c>
      <c r="H15" s="49" t="str">
        <f>_xlfn.XLOOKUP(Table_Query_from_DMHF_DW_EXD[[#This Row],[Owner]],Table4[Owner],Table4[Owner Short])</f>
        <v>Beaver Valley</v>
      </c>
    </row>
    <row r="16" spans="1:13" x14ac:dyDescent="0.35">
      <c r="A16" s="46">
        <v>20212</v>
      </c>
      <c r="B16" s="50">
        <v>1013452481</v>
      </c>
      <c r="C16" s="49" t="s">
        <v>86</v>
      </c>
      <c r="D16" s="49" t="s">
        <v>87</v>
      </c>
      <c r="E16" s="49" t="s">
        <v>5</v>
      </c>
      <c r="F16" s="51">
        <v>2698</v>
      </c>
      <c r="G16" s="52">
        <v>329817.59999999998</v>
      </c>
      <c r="H16" s="49" t="str">
        <f>_xlfn.XLOOKUP(Table_Query_from_DMHF_DW_EXD[[#This Row],[Owner]],Table4[Owner],Table4[Owner Short])</f>
        <v>Beaver Valley</v>
      </c>
    </row>
    <row r="17" spans="1:8" x14ac:dyDescent="0.35">
      <c r="A17" s="46">
        <v>20213</v>
      </c>
      <c r="B17" s="50">
        <v>1013452481</v>
      </c>
      <c r="C17" s="49" t="s">
        <v>86</v>
      </c>
      <c r="D17" s="49" t="s">
        <v>87</v>
      </c>
      <c r="E17" s="49" t="s">
        <v>5</v>
      </c>
      <c r="F17" s="51">
        <v>2557</v>
      </c>
      <c r="G17" s="52">
        <v>292827.64</v>
      </c>
      <c r="H17" s="49" t="str">
        <f>_xlfn.XLOOKUP(Table_Query_from_DMHF_DW_EXD[[#This Row],[Owner]],Table4[Owner],Table4[Owner Short])</f>
        <v>Beaver Valley</v>
      </c>
    </row>
    <row r="18" spans="1:8" x14ac:dyDescent="0.35">
      <c r="A18" s="46">
        <v>20214</v>
      </c>
      <c r="B18" s="50">
        <v>1013452481</v>
      </c>
      <c r="C18" s="49" t="s">
        <v>86</v>
      </c>
      <c r="D18" s="49" t="s">
        <v>87</v>
      </c>
      <c r="E18" s="49" t="s">
        <v>5</v>
      </c>
      <c r="F18" s="51">
        <v>3825</v>
      </c>
      <c r="G18" s="52">
        <v>438039</v>
      </c>
      <c r="H18" s="49" t="str">
        <f>_xlfn.XLOOKUP(Table_Query_from_DMHF_DW_EXD[[#This Row],[Owner]],Table4[Owner],Table4[Owner Short])</f>
        <v>Beaver Valley</v>
      </c>
    </row>
    <row r="19" spans="1:8" x14ac:dyDescent="0.35">
      <c r="A19" s="46">
        <v>20221</v>
      </c>
      <c r="B19" s="50">
        <v>1013452481</v>
      </c>
      <c r="C19" s="49" t="s">
        <v>86</v>
      </c>
      <c r="D19" s="49" t="s">
        <v>87</v>
      </c>
      <c r="E19" s="49" t="s">
        <v>5</v>
      </c>
      <c r="F19" s="51">
        <v>5027</v>
      </c>
      <c r="G19" s="52">
        <v>728010.14</v>
      </c>
      <c r="H19" s="49" t="str">
        <f>_xlfn.XLOOKUP(Table_Query_from_DMHF_DW_EXD[[#This Row],[Owner]],Table4[Owner],Table4[Owner Short])</f>
        <v>Beaver Valley</v>
      </c>
    </row>
    <row r="20" spans="1:8" x14ac:dyDescent="0.35">
      <c r="A20" s="46">
        <v>20222</v>
      </c>
      <c r="B20" s="50">
        <v>1013452481</v>
      </c>
      <c r="C20" s="49" t="s">
        <v>86</v>
      </c>
      <c r="D20" s="49" t="s">
        <v>87</v>
      </c>
      <c r="E20" s="49" t="s">
        <v>5</v>
      </c>
      <c r="F20" s="51">
        <v>4638</v>
      </c>
      <c r="G20" s="52">
        <v>671675.16</v>
      </c>
      <c r="H20" s="49" t="str">
        <f>_xlfn.XLOOKUP(Table_Query_from_DMHF_DW_EXD[[#This Row],[Owner]],Table4[Owner],Table4[Owner Short])</f>
        <v>Beaver Valley</v>
      </c>
    </row>
    <row r="21" spans="1:8" x14ac:dyDescent="0.35">
      <c r="A21" s="46">
        <v>20223</v>
      </c>
      <c r="B21" s="50">
        <v>1013452481</v>
      </c>
      <c r="C21" s="49" t="s">
        <v>86</v>
      </c>
      <c r="D21" s="49" t="s">
        <v>87</v>
      </c>
      <c r="E21" s="49" t="s">
        <v>5</v>
      </c>
      <c r="F21" s="51">
        <v>4021</v>
      </c>
      <c r="G21" s="52">
        <v>582321.22</v>
      </c>
      <c r="H21" s="49" t="str">
        <f>_xlfn.XLOOKUP(Table_Query_from_DMHF_DW_EXD[[#This Row],[Owner]],Table4[Owner],Table4[Owner Short])</f>
        <v>Beaver Valley</v>
      </c>
    </row>
    <row r="22" spans="1:8" x14ac:dyDescent="0.35">
      <c r="A22" s="46">
        <v>20224</v>
      </c>
      <c r="B22" s="50">
        <v>1013452481</v>
      </c>
      <c r="C22" s="49" t="s">
        <v>86</v>
      </c>
      <c r="D22" s="49" t="s">
        <v>87</v>
      </c>
      <c r="E22" s="49" t="s">
        <v>5</v>
      </c>
      <c r="F22" s="51">
        <v>3910</v>
      </c>
      <c r="G22" s="52">
        <v>566246.19999999995</v>
      </c>
      <c r="H22" s="49" t="str">
        <f>_xlfn.XLOOKUP(Table_Query_from_DMHF_DW_EXD[[#This Row],[Owner]],Table4[Owner],Table4[Owner Short])</f>
        <v>Beaver Valley</v>
      </c>
    </row>
    <row r="23" spans="1:8" x14ac:dyDescent="0.35">
      <c r="A23" s="61">
        <v>20234</v>
      </c>
      <c r="B23" s="57">
        <v>1013452481</v>
      </c>
      <c r="C23" s="47" t="s">
        <v>86</v>
      </c>
      <c r="D23" s="47" t="s">
        <v>87</v>
      </c>
      <c r="E23" s="47" t="s">
        <v>5</v>
      </c>
      <c r="F23" s="58">
        <v>5546</v>
      </c>
      <c r="G23" s="59">
        <v>827851.42</v>
      </c>
      <c r="H23" s="60" t="str">
        <f>_xlfn.XLOOKUP(Table_Query_from_DMHF_DW_EXD[[#This Row],[Owner]],Table4[Owner],Table4[Owner Short])</f>
        <v>Beaver Valley</v>
      </c>
    </row>
    <row r="24" spans="1:8" x14ac:dyDescent="0.35">
      <c r="A24" s="61">
        <v>20241</v>
      </c>
      <c r="B24" s="57">
        <v>1013452481</v>
      </c>
      <c r="C24" s="47" t="s">
        <v>86</v>
      </c>
      <c r="D24" s="47" t="s">
        <v>87</v>
      </c>
      <c r="E24" s="47" t="s">
        <v>5</v>
      </c>
      <c r="F24" s="58">
        <v>4656</v>
      </c>
      <c r="G24" s="59">
        <v>592382.88</v>
      </c>
      <c r="H24" s="60" t="str">
        <f>_xlfn.XLOOKUP(Table_Query_from_DMHF_DW_EXD[[#This Row],[Owner]],Table4[Owner],Table4[Owner Short])</f>
        <v>Beaver Valley</v>
      </c>
    </row>
    <row r="25" spans="1:8" x14ac:dyDescent="0.35">
      <c r="A25" s="46">
        <v>20162</v>
      </c>
      <c r="B25" s="50">
        <v>1023480225</v>
      </c>
      <c r="C25" s="49" t="s">
        <v>42</v>
      </c>
      <c r="D25" s="49" t="s">
        <v>43</v>
      </c>
      <c r="E25" s="49" t="s">
        <v>5</v>
      </c>
      <c r="F25" s="51">
        <v>795</v>
      </c>
      <c r="G25" s="52">
        <v>106331.88</v>
      </c>
      <c r="H25" s="49" t="str">
        <f>_xlfn.XLOOKUP(Table_Query_from_DMHF_DW_EXD[[#This Row],[Owner]],Table4[Owner],Table4[Owner Short])</f>
        <v>Beaver Valley</v>
      </c>
    </row>
    <row r="26" spans="1:8" x14ac:dyDescent="0.35">
      <c r="A26" s="46">
        <v>20163</v>
      </c>
      <c r="B26" s="50">
        <v>1023480225</v>
      </c>
      <c r="C26" s="49" t="s">
        <v>42</v>
      </c>
      <c r="D26" s="49" t="s">
        <v>43</v>
      </c>
      <c r="E26" s="49" t="s">
        <v>5</v>
      </c>
      <c r="F26" s="51">
        <v>3260</v>
      </c>
      <c r="G26" s="52">
        <v>436027.61</v>
      </c>
      <c r="H26" s="49" t="str">
        <f>_xlfn.XLOOKUP(Table_Query_from_DMHF_DW_EXD[[#This Row],[Owner]],Table4[Owner],Table4[Owner Short])</f>
        <v>Beaver Valley</v>
      </c>
    </row>
    <row r="27" spans="1:8" x14ac:dyDescent="0.35">
      <c r="A27" s="46">
        <v>20164</v>
      </c>
      <c r="B27" s="50">
        <v>1023480225</v>
      </c>
      <c r="C27" s="49" t="s">
        <v>42</v>
      </c>
      <c r="D27" s="49" t="s">
        <v>43</v>
      </c>
      <c r="E27" s="49" t="s">
        <v>5</v>
      </c>
      <c r="F27" s="51">
        <v>4367</v>
      </c>
      <c r="G27" s="52">
        <v>584089.92000000004</v>
      </c>
      <c r="H27" s="49" t="str">
        <f>_xlfn.XLOOKUP(Table_Query_from_DMHF_DW_EXD[[#This Row],[Owner]],Table4[Owner],Table4[Owner Short])</f>
        <v>Beaver Valley</v>
      </c>
    </row>
    <row r="28" spans="1:8" x14ac:dyDescent="0.35">
      <c r="A28" s="46">
        <v>20171</v>
      </c>
      <c r="B28" s="50">
        <v>1023480225</v>
      </c>
      <c r="C28" s="49" t="s">
        <v>42</v>
      </c>
      <c r="D28" s="49" t="s">
        <v>43</v>
      </c>
      <c r="E28" s="49" t="s">
        <v>5</v>
      </c>
      <c r="F28" s="51">
        <v>3559</v>
      </c>
      <c r="G28" s="52">
        <v>5035.3999999999996</v>
      </c>
      <c r="H28" s="49" t="str">
        <f>_xlfn.XLOOKUP(Table_Query_from_DMHF_DW_EXD[[#This Row],[Owner]],Table4[Owner],Table4[Owner Short])</f>
        <v>Beaver Valley</v>
      </c>
    </row>
    <row r="29" spans="1:8" x14ac:dyDescent="0.35">
      <c r="A29" s="46">
        <v>20172</v>
      </c>
      <c r="B29" s="50">
        <v>1023480225</v>
      </c>
      <c r="C29" s="49" t="s">
        <v>42</v>
      </c>
      <c r="D29" s="49" t="s">
        <v>43</v>
      </c>
      <c r="E29" s="49" t="s">
        <v>5</v>
      </c>
      <c r="F29" s="51">
        <v>3730</v>
      </c>
      <c r="G29" s="52">
        <v>1074465.5</v>
      </c>
      <c r="H29" s="49" t="str">
        <f>_xlfn.XLOOKUP(Table_Query_from_DMHF_DW_EXD[[#This Row],[Owner]],Table4[Owner],Table4[Owner Short])</f>
        <v>Beaver Valley</v>
      </c>
    </row>
    <row r="30" spans="1:8" x14ac:dyDescent="0.35">
      <c r="A30" s="46">
        <v>20173</v>
      </c>
      <c r="B30" s="50">
        <v>1023480225</v>
      </c>
      <c r="C30" s="49" t="s">
        <v>42</v>
      </c>
      <c r="D30" s="49" t="s">
        <v>43</v>
      </c>
      <c r="E30" s="49" t="s">
        <v>5</v>
      </c>
      <c r="F30" s="51">
        <v>3081</v>
      </c>
      <c r="G30" s="52">
        <v>456296.1</v>
      </c>
      <c r="H30" s="49" t="str">
        <f>_xlfn.XLOOKUP(Table_Query_from_DMHF_DW_EXD[[#This Row],[Owner]],Table4[Owner],Table4[Owner Short])</f>
        <v>Beaver Valley</v>
      </c>
    </row>
    <row r="31" spans="1:8" x14ac:dyDescent="0.35">
      <c r="A31" s="46">
        <v>20174</v>
      </c>
      <c r="B31" s="50">
        <v>1023480225</v>
      </c>
      <c r="C31" s="49" t="s">
        <v>42</v>
      </c>
      <c r="D31" s="49" t="s">
        <v>43</v>
      </c>
      <c r="E31" s="49" t="s">
        <v>5</v>
      </c>
      <c r="F31" s="51">
        <v>3186</v>
      </c>
      <c r="G31" s="52">
        <v>314325.88</v>
      </c>
      <c r="H31" s="49" t="str">
        <f>_xlfn.XLOOKUP(Table_Query_from_DMHF_DW_EXD[[#This Row],[Owner]],Table4[Owner],Table4[Owner Short])</f>
        <v>Beaver Valley</v>
      </c>
    </row>
    <row r="32" spans="1:8" x14ac:dyDescent="0.35">
      <c r="A32" s="46">
        <v>20181</v>
      </c>
      <c r="B32" s="50">
        <v>1023480225</v>
      </c>
      <c r="C32" s="49" t="s">
        <v>42</v>
      </c>
      <c r="D32" s="49" t="s">
        <v>43</v>
      </c>
      <c r="E32" s="49" t="s">
        <v>5</v>
      </c>
      <c r="F32" s="51">
        <v>3528</v>
      </c>
      <c r="G32" s="52">
        <v>489942.26</v>
      </c>
      <c r="H32" s="49" t="str">
        <f>_xlfn.XLOOKUP(Table_Query_from_DMHF_DW_EXD[[#This Row],[Owner]],Table4[Owner],Table4[Owner Short])</f>
        <v>Beaver Valley</v>
      </c>
    </row>
    <row r="33" spans="1:8" x14ac:dyDescent="0.35">
      <c r="A33" s="46">
        <v>20182</v>
      </c>
      <c r="B33" s="50">
        <v>1023480225</v>
      </c>
      <c r="C33" s="49" t="s">
        <v>42</v>
      </c>
      <c r="D33" s="49" t="s">
        <v>43</v>
      </c>
      <c r="E33" s="49" t="s">
        <v>5</v>
      </c>
      <c r="F33" s="51">
        <v>3770</v>
      </c>
      <c r="G33" s="52">
        <v>523830.1</v>
      </c>
      <c r="H33" s="49" t="str">
        <f>_xlfn.XLOOKUP(Table_Query_from_DMHF_DW_EXD[[#This Row],[Owner]],Table4[Owner],Table4[Owner Short])</f>
        <v>Beaver Valley</v>
      </c>
    </row>
    <row r="34" spans="1:8" x14ac:dyDescent="0.35">
      <c r="A34" s="46">
        <v>20183</v>
      </c>
      <c r="B34" s="50">
        <v>1023480225</v>
      </c>
      <c r="C34" s="49" t="s">
        <v>42</v>
      </c>
      <c r="D34" s="49" t="s">
        <v>43</v>
      </c>
      <c r="E34" s="49" t="s">
        <v>5</v>
      </c>
      <c r="F34" s="51">
        <v>3324</v>
      </c>
      <c r="G34" s="52">
        <v>461860.92</v>
      </c>
      <c r="H34" s="49" t="str">
        <f>_xlfn.XLOOKUP(Table_Query_from_DMHF_DW_EXD[[#This Row],[Owner]],Table4[Owner],Table4[Owner Short])</f>
        <v>Beaver Valley</v>
      </c>
    </row>
    <row r="35" spans="1:8" x14ac:dyDescent="0.35">
      <c r="A35" s="46">
        <v>20184</v>
      </c>
      <c r="B35" s="50">
        <v>1023480225</v>
      </c>
      <c r="C35" s="49" t="s">
        <v>42</v>
      </c>
      <c r="D35" s="49" t="s">
        <v>43</v>
      </c>
      <c r="E35" s="49" t="s">
        <v>5</v>
      </c>
      <c r="F35" s="51">
        <v>3731</v>
      </c>
      <c r="G35" s="52">
        <v>518704.83</v>
      </c>
      <c r="H35" s="49" t="str">
        <f>_xlfn.XLOOKUP(Table_Query_from_DMHF_DW_EXD[[#This Row],[Owner]],Table4[Owner],Table4[Owner Short])</f>
        <v>Beaver Valley</v>
      </c>
    </row>
    <row r="36" spans="1:8" x14ac:dyDescent="0.35">
      <c r="A36" s="46">
        <v>20191</v>
      </c>
      <c r="B36" s="50">
        <v>1023480225</v>
      </c>
      <c r="C36" s="49" t="s">
        <v>42</v>
      </c>
      <c r="D36" s="49" t="s">
        <v>43</v>
      </c>
      <c r="E36" s="49" t="s">
        <v>5</v>
      </c>
      <c r="F36" s="51">
        <v>3486</v>
      </c>
      <c r="G36" s="52">
        <v>471586.08</v>
      </c>
      <c r="H36" s="49" t="str">
        <f>_xlfn.XLOOKUP(Table_Query_from_DMHF_DW_EXD[[#This Row],[Owner]],Table4[Owner],Table4[Owner Short])</f>
        <v>Beaver Valley</v>
      </c>
    </row>
    <row r="37" spans="1:8" x14ac:dyDescent="0.35">
      <c r="A37" s="46">
        <v>20192</v>
      </c>
      <c r="B37" s="50">
        <v>1023480225</v>
      </c>
      <c r="C37" s="49" t="s">
        <v>42</v>
      </c>
      <c r="D37" s="49" t="s">
        <v>43</v>
      </c>
      <c r="E37" s="49" t="s">
        <v>5</v>
      </c>
      <c r="F37" s="51">
        <v>3849</v>
      </c>
      <c r="G37" s="52">
        <v>520692.72</v>
      </c>
      <c r="H37" s="49" t="str">
        <f>_xlfn.XLOOKUP(Table_Query_from_DMHF_DW_EXD[[#This Row],[Owner]],Table4[Owner],Table4[Owner Short])</f>
        <v>Beaver Valley</v>
      </c>
    </row>
    <row r="38" spans="1:8" x14ac:dyDescent="0.35">
      <c r="A38" s="46">
        <v>20193</v>
      </c>
      <c r="B38" s="50">
        <v>1023480225</v>
      </c>
      <c r="C38" s="49" t="s">
        <v>42</v>
      </c>
      <c r="D38" s="49" t="s">
        <v>43</v>
      </c>
      <c r="E38" s="49" t="s">
        <v>5</v>
      </c>
      <c r="F38" s="51">
        <v>4008</v>
      </c>
      <c r="G38" s="52">
        <v>542202.24</v>
      </c>
      <c r="H38" s="49" t="str">
        <f>_xlfn.XLOOKUP(Table_Query_from_DMHF_DW_EXD[[#This Row],[Owner]],Table4[Owner],Table4[Owner Short])</f>
        <v>Beaver Valley</v>
      </c>
    </row>
    <row r="39" spans="1:8" x14ac:dyDescent="0.35">
      <c r="A39" s="46">
        <v>20194</v>
      </c>
      <c r="B39" s="50">
        <v>1023480225</v>
      </c>
      <c r="C39" s="49" t="s">
        <v>42</v>
      </c>
      <c r="D39" s="49" t="s">
        <v>43</v>
      </c>
      <c r="E39" s="49" t="s">
        <v>5</v>
      </c>
      <c r="F39" s="51">
        <v>3349</v>
      </c>
      <c r="G39" s="52">
        <v>453052.72</v>
      </c>
      <c r="H39" s="49" t="str">
        <f>_xlfn.XLOOKUP(Table_Query_from_DMHF_DW_EXD[[#This Row],[Owner]],Table4[Owner],Table4[Owner Short])</f>
        <v>Beaver Valley</v>
      </c>
    </row>
    <row r="40" spans="1:8" x14ac:dyDescent="0.35">
      <c r="A40" s="46">
        <v>20201</v>
      </c>
      <c r="B40" s="50">
        <v>1023480225</v>
      </c>
      <c r="C40" s="49" t="s">
        <v>42</v>
      </c>
      <c r="D40" s="49" t="s">
        <v>43</v>
      </c>
      <c r="E40" s="49" t="s">
        <v>5</v>
      </c>
      <c r="F40" s="51">
        <v>3264</v>
      </c>
      <c r="G40" s="52">
        <v>393573.12</v>
      </c>
      <c r="H40" s="49" t="str">
        <f>_xlfn.XLOOKUP(Table_Query_from_DMHF_DW_EXD[[#This Row],[Owner]],Table4[Owner],Table4[Owner Short])</f>
        <v>Beaver Valley</v>
      </c>
    </row>
    <row r="41" spans="1:8" x14ac:dyDescent="0.35">
      <c r="A41" s="46">
        <v>20202</v>
      </c>
      <c r="B41" s="50">
        <v>1023480225</v>
      </c>
      <c r="C41" s="49" t="s">
        <v>42</v>
      </c>
      <c r="D41" s="49" t="s">
        <v>43</v>
      </c>
      <c r="E41" s="49" t="s">
        <v>5</v>
      </c>
      <c r="F41" s="51">
        <v>3456</v>
      </c>
      <c r="G41" s="52">
        <v>416724.47999999998</v>
      </c>
      <c r="H41" s="49" t="str">
        <f>_xlfn.XLOOKUP(Table_Query_from_DMHF_DW_EXD[[#This Row],[Owner]],Table4[Owner],Table4[Owner Short])</f>
        <v>Beaver Valley</v>
      </c>
    </row>
    <row r="42" spans="1:8" x14ac:dyDescent="0.35">
      <c r="A42" s="46">
        <v>20203</v>
      </c>
      <c r="B42" s="50">
        <v>1023480225</v>
      </c>
      <c r="C42" s="49" t="s">
        <v>42</v>
      </c>
      <c r="D42" s="49" t="s">
        <v>43</v>
      </c>
      <c r="E42" s="49" t="s">
        <v>5</v>
      </c>
      <c r="F42" s="51">
        <v>3571</v>
      </c>
      <c r="G42" s="52">
        <v>430591.18</v>
      </c>
      <c r="H42" s="49" t="str">
        <f>_xlfn.XLOOKUP(Table_Query_from_DMHF_DW_EXD[[#This Row],[Owner]],Table4[Owner],Table4[Owner Short])</f>
        <v>Beaver Valley</v>
      </c>
    </row>
    <row r="43" spans="1:8" x14ac:dyDescent="0.35">
      <c r="A43" s="46">
        <v>20204</v>
      </c>
      <c r="B43" s="50">
        <v>1023480225</v>
      </c>
      <c r="C43" s="49" t="s">
        <v>42</v>
      </c>
      <c r="D43" s="49" t="s">
        <v>43</v>
      </c>
      <c r="E43" s="49" t="s">
        <v>5</v>
      </c>
      <c r="F43" s="51">
        <v>4266</v>
      </c>
      <c r="G43" s="52">
        <v>514394.28</v>
      </c>
      <c r="H43" s="49" t="str">
        <f>_xlfn.XLOOKUP(Table_Query_from_DMHF_DW_EXD[[#This Row],[Owner]],Table4[Owner],Table4[Owner Short])</f>
        <v>Beaver Valley</v>
      </c>
    </row>
    <row r="44" spans="1:8" x14ac:dyDescent="0.35">
      <c r="A44" s="46">
        <v>20211</v>
      </c>
      <c r="B44" s="50">
        <v>1023480225</v>
      </c>
      <c r="C44" s="49" t="s">
        <v>42</v>
      </c>
      <c r="D44" s="49" t="s">
        <v>43</v>
      </c>
      <c r="E44" s="49" t="s">
        <v>5</v>
      </c>
      <c r="F44" s="51">
        <v>4513</v>
      </c>
      <c r="G44" s="52">
        <v>512812.19</v>
      </c>
      <c r="H44" s="49" t="str">
        <f>_xlfn.XLOOKUP(Table_Query_from_DMHF_DW_EXD[[#This Row],[Owner]],Table4[Owner],Table4[Owner Short])</f>
        <v>Beaver Valley</v>
      </c>
    </row>
    <row r="45" spans="1:8" x14ac:dyDescent="0.35">
      <c r="A45" s="46">
        <v>20212</v>
      </c>
      <c r="B45" s="50">
        <v>1023480225</v>
      </c>
      <c r="C45" s="49" t="s">
        <v>42</v>
      </c>
      <c r="D45" s="49" t="s">
        <v>43</v>
      </c>
      <c r="E45" s="49" t="s">
        <v>5</v>
      </c>
      <c r="F45" s="51">
        <v>3843</v>
      </c>
      <c r="G45" s="52">
        <v>458269.79</v>
      </c>
      <c r="H45" s="49" t="str">
        <f>_xlfn.XLOOKUP(Table_Query_from_DMHF_DW_EXD[[#This Row],[Owner]],Table4[Owner],Table4[Owner Short])</f>
        <v>Beaver Valley</v>
      </c>
    </row>
    <row r="46" spans="1:8" x14ac:dyDescent="0.35">
      <c r="A46" s="46">
        <v>20213</v>
      </c>
      <c r="B46" s="50">
        <v>1023480225</v>
      </c>
      <c r="C46" s="49" t="s">
        <v>42</v>
      </c>
      <c r="D46" s="49" t="s">
        <v>43</v>
      </c>
      <c r="E46" s="49" t="s">
        <v>5</v>
      </c>
      <c r="F46" s="51">
        <v>3810</v>
      </c>
      <c r="G46" s="52">
        <v>432930.3</v>
      </c>
      <c r="H46" s="49" t="str">
        <f>_xlfn.XLOOKUP(Table_Query_from_DMHF_DW_EXD[[#This Row],[Owner]],Table4[Owner],Table4[Owner Short])</f>
        <v>Beaver Valley</v>
      </c>
    </row>
    <row r="47" spans="1:8" x14ac:dyDescent="0.35">
      <c r="A47" s="46">
        <v>20214</v>
      </c>
      <c r="B47" s="50">
        <v>1023480225</v>
      </c>
      <c r="C47" s="49" t="s">
        <v>42</v>
      </c>
      <c r="D47" s="49" t="s">
        <v>43</v>
      </c>
      <c r="E47" s="49" t="s">
        <v>5</v>
      </c>
      <c r="F47" s="51">
        <v>4041</v>
      </c>
      <c r="G47" s="52">
        <v>459178.83</v>
      </c>
      <c r="H47" s="49" t="str">
        <f>_xlfn.XLOOKUP(Table_Query_from_DMHF_DW_EXD[[#This Row],[Owner]],Table4[Owner],Table4[Owner Short])</f>
        <v>Beaver Valley</v>
      </c>
    </row>
    <row r="48" spans="1:8" x14ac:dyDescent="0.35">
      <c r="A48" s="46">
        <v>20221</v>
      </c>
      <c r="B48" s="50">
        <v>1023480225</v>
      </c>
      <c r="C48" s="49" t="s">
        <v>42</v>
      </c>
      <c r="D48" s="49" t="s">
        <v>43</v>
      </c>
      <c r="E48" s="49" t="s">
        <v>5</v>
      </c>
      <c r="F48" s="51">
        <v>3924</v>
      </c>
      <c r="G48" s="52">
        <v>552185.28</v>
      </c>
      <c r="H48" s="49" t="str">
        <f>_xlfn.XLOOKUP(Table_Query_from_DMHF_DW_EXD[[#This Row],[Owner]],Table4[Owner],Table4[Owner Short])</f>
        <v>Beaver Valley</v>
      </c>
    </row>
    <row r="49" spans="1:8" x14ac:dyDescent="0.35">
      <c r="A49" s="46">
        <v>20222</v>
      </c>
      <c r="B49" s="50">
        <v>1023480225</v>
      </c>
      <c r="C49" s="49" t="s">
        <v>42</v>
      </c>
      <c r="D49" s="49" t="s">
        <v>43</v>
      </c>
      <c r="E49" s="49" t="s">
        <v>5</v>
      </c>
      <c r="F49" s="51">
        <v>4986</v>
      </c>
      <c r="G49" s="52">
        <v>701629.92</v>
      </c>
      <c r="H49" s="49" t="str">
        <f>_xlfn.XLOOKUP(Table_Query_from_DMHF_DW_EXD[[#This Row],[Owner]],Table4[Owner],Table4[Owner Short])</f>
        <v>Beaver Valley</v>
      </c>
    </row>
    <row r="50" spans="1:8" x14ac:dyDescent="0.35">
      <c r="A50" s="46">
        <v>20223</v>
      </c>
      <c r="B50" s="50">
        <v>1023480225</v>
      </c>
      <c r="C50" s="49" t="s">
        <v>42</v>
      </c>
      <c r="D50" s="49" t="s">
        <v>43</v>
      </c>
      <c r="E50" s="49" t="s">
        <v>5</v>
      </c>
      <c r="F50" s="51">
        <v>5161</v>
      </c>
      <c r="G50" s="52">
        <v>726255.92</v>
      </c>
      <c r="H50" s="49" t="str">
        <f>_xlfn.XLOOKUP(Table_Query_from_DMHF_DW_EXD[[#This Row],[Owner]],Table4[Owner],Table4[Owner Short])</f>
        <v>Beaver Valley</v>
      </c>
    </row>
    <row r="51" spans="1:8" x14ac:dyDescent="0.35">
      <c r="A51" s="46">
        <v>20224</v>
      </c>
      <c r="B51" s="50">
        <v>1023480225</v>
      </c>
      <c r="C51" s="49" t="s">
        <v>42</v>
      </c>
      <c r="D51" s="49" t="s">
        <v>43</v>
      </c>
      <c r="E51" s="49" t="s">
        <v>5</v>
      </c>
      <c r="F51" s="51">
        <v>5076</v>
      </c>
      <c r="G51" s="52">
        <v>714294.72</v>
      </c>
      <c r="H51" s="49" t="str">
        <f>_xlfn.XLOOKUP(Table_Query_from_DMHF_DW_EXD[[#This Row],[Owner]],Table4[Owner],Table4[Owner Short])</f>
        <v>Beaver Valley</v>
      </c>
    </row>
    <row r="52" spans="1:8" x14ac:dyDescent="0.35">
      <c r="A52" s="61">
        <v>20234</v>
      </c>
      <c r="B52" s="57">
        <v>1023480225</v>
      </c>
      <c r="C52" s="47" t="s">
        <v>42</v>
      </c>
      <c r="D52" s="47" t="s">
        <v>43</v>
      </c>
      <c r="E52" s="47" t="s">
        <v>5</v>
      </c>
      <c r="F52" s="58">
        <v>5549</v>
      </c>
      <c r="G52" s="59">
        <v>828687.66</v>
      </c>
      <c r="H52" s="60" t="str">
        <f>_xlfn.XLOOKUP(Table_Query_from_DMHF_DW_EXD[[#This Row],[Owner]],Table4[Owner],Table4[Owner Short])</f>
        <v>Beaver Valley</v>
      </c>
    </row>
    <row r="53" spans="1:8" x14ac:dyDescent="0.35">
      <c r="A53" s="61">
        <v>20241</v>
      </c>
      <c r="B53" s="57">
        <v>1023480225</v>
      </c>
      <c r="C53" s="47" t="s">
        <v>42</v>
      </c>
      <c r="D53" s="47" t="s">
        <v>43</v>
      </c>
      <c r="E53" s="47" t="s">
        <v>5</v>
      </c>
      <c r="F53" s="58">
        <v>4433</v>
      </c>
      <c r="G53" s="59">
        <v>1314295.8400000001</v>
      </c>
      <c r="H53" s="60" t="str">
        <f>_xlfn.XLOOKUP(Table_Query_from_DMHF_DW_EXD[[#This Row],[Owner]],Table4[Owner],Table4[Owner Short])</f>
        <v>Beaver Valley</v>
      </c>
    </row>
    <row r="54" spans="1:8" x14ac:dyDescent="0.35">
      <c r="A54" s="46">
        <v>20163</v>
      </c>
      <c r="B54" s="50">
        <v>1053318881</v>
      </c>
      <c r="C54" s="49" t="s">
        <v>68</v>
      </c>
      <c r="D54" s="49" t="s">
        <v>69</v>
      </c>
      <c r="E54" s="49" t="s">
        <v>5</v>
      </c>
      <c r="F54" s="51">
        <v>3131</v>
      </c>
      <c r="G54" s="52">
        <v>493759.7</v>
      </c>
      <c r="H54" s="49" t="str">
        <f>_xlfn.XLOOKUP(Table_Query_from_DMHF_DW_EXD[[#This Row],[Owner]],Table4[Owner],Table4[Owner Short])</f>
        <v>Beaver Valley</v>
      </c>
    </row>
    <row r="55" spans="1:8" x14ac:dyDescent="0.35">
      <c r="A55" s="46">
        <v>20164</v>
      </c>
      <c r="B55" s="50">
        <v>1053318881</v>
      </c>
      <c r="C55" s="49" t="s">
        <v>68</v>
      </c>
      <c r="D55" s="49" t="s">
        <v>69</v>
      </c>
      <c r="E55" s="49" t="s">
        <v>5</v>
      </c>
      <c r="F55" s="51">
        <v>5457</v>
      </c>
      <c r="G55" s="52">
        <v>860570.64</v>
      </c>
      <c r="H55" s="49" t="str">
        <f>_xlfn.XLOOKUP(Table_Query_from_DMHF_DW_EXD[[#This Row],[Owner]],Table4[Owner],Table4[Owner Short])</f>
        <v>Beaver Valley</v>
      </c>
    </row>
    <row r="56" spans="1:8" x14ac:dyDescent="0.35">
      <c r="A56" s="46">
        <v>20171</v>
      </c>
      <c r="B56" s="50">
        <v>1053318881</v>
      </c>
      <c r="C56" s="49" t="s">
        <v>68</v>
      </c>
      <c r="D56" s="49" t="s">
        <v>69</v>
      </c>
      <c r="E56" s="49" t="s">
        <v>5</v>
      </c>
      <c r="F56" s="51">
        <v>5605</v>
      </c>
      <c r="G56" s="52">
        <v>750845.8</v>
      </c>
      <c r="H56" s="49" t="str">
        <f>_xlfn.XLOOKUP(Table_Query_from_DMHF_DW_EXD[[#This Row],[Owner]],Table4[Owner],Table4[Owner Short])</f>
        <v>Beaver Valley</v>
      </c>
    </row>
    <row r="57" spans="1:8" x14ac:dyDescent="0.35">
      <c r="A57" s="46">
        <v>20172</v>
      </c>
      <c r="B57" s="50">
        <v>1053318881</v>
      </c>
      <c r="C57" s="49" t="s">
        <v>68</v>
      </c>
      <c r="D57" s="49" t="s">
        <v>69</v>
      </c>
      <c r="E57" s="49" t="s">
        <v>5</v>
      </c>
      <c r="F57" s="51">
        <v>7048</v>
      </c>
      <c r="G57" s="52">
        <v>944150.08</v>
      </c>
      <c r="H57" s="49" t="str">
        <f>_xlfn.XLOOKUP(Table_Query_from_DMHF_DW_EXD[[#This Row],[Owner]],Table4[Owner],Table4[Owner Short])</f>
        <v>Beaver Valley</v>
      </c>
    </row>
    <row r="58" spans="1:8" x14ac:dyDescent="0.35">
      <c r="A58" s="46">
        <v>20173</v>
      </c>
      <c r="B58" s="50">
        <v>1053318881</v>
      </c>
      <c r="C58" s="49" t="s">
        <v>68</v>
      </c>
      <c r="D58" s="49" t="s">
        <v>69</v>
      </c>
      <c r="E58" s="49" t="s">
        <v>5</v>
      </c>
      <c r="F58" s="51">
        <v>5057</v>
      </c>
      <c r="G58" s="52">
        <v>677435.72</v>
      </c>
      <c r="H58" s="49" t="str">
        <f>_xlfn.XLOOKUP(Table_Query_from_DMHF_DW_EXD[[#This Row],[Owner]],Table4[Owner],Table4[Owner Short])</f>
        <v>Beaver Valley</v>
      </c>
    </row>
    <row r="59" spans="1:8" x14ac:dyDescent="0.35">
      <c r="A59" s="46">
        <v>20174</v>
      </c>
      <c r="B59" s="50">
        <v>1053318881</v>
      </c>
      <c r="C59" s="49" t="s">
        <v>68</v>
      </c>
      <c r="D59" s="49" t="s">
        <v>69</v>
      </c>
      <c r="E59" s="49" t="s">
        <v>5</v>
      </c>
      <c r="F59" s="51">
        <v>6539</v>
      </c>
      <c r="G59" s="52">
        <v>698704.25</v>
      </c>
      <c r="H59" s="49" t="str">
        <f>_xlfn.XLOOKUP(Table_Query_from_DMHF_DW_EXD[[#This Row],[Owner]],Table4[Owner],Table4[Owner Short])</f>
        <v>Beaver Valley</v>
      </c>
    </row>
    <row r="60" spans="1:8" x14ac:dyDescent="0.35">
      <c r="A60" s="46">
        <v>20181</v>
      </c>
      <c r="B60" s="50">
        <v>1053318881</v>
      </c>
      <c r="C60" s="49" t="s">
        <v>68</v>
      </c>
      <c r="D60" s="49" t="s">
        <v>69</v>
      </c>
      <c r="E60" s="49" t="s">
        <v>5</v>
      </c>
      <c r="F60" s="51">
        <v>5088</v>
      </c>
      <c r="G60" s="52">
        <v>532375.43999999994</v>
      </c>
      <c r="H60" s="49" t="str">
        <f>_xlfn.XLOOKUP(Table_Query_from_DMHF_DW_EXD[[#This Row],[Owner]],Table4[Owner],Table4[Owner Short])</f>
        <v>Beaver Valley</v>
      </c>
    </row>
    <row r="61" spans="1:8" x14ac:dyDescent="0.35">
      <c r="A61" s="46">
        <v>20182</v>
      </c>
      <c r="B61" s="50">
        <v>1053318881</v>
      </c>
      <c r="C61" s="49" t="s">
        <v>68</v>
      </c>
      <c r="D61" s="49" t="s">
        <v>69</v>
      </c>
      <c r="E61" s="49" t="s">
        <v>5</v>
      </c>
      <c r="F61" s="51">
        <v>5557</v>
      </c>
      <c r="G61" s="52">
        <v>581760.30000000005</v>
      </c>
      <c r="H61" s="49" t="str">
        <f>_xlfn.XLOOKUP(Table_Query_from_DMHF_DW_EXD[[#This Row],[Owner]],Table4[Owner],Table4[Owner Short])</f>
        <v>Beaver Valley</v>
      </c>
    </row>
    <row r="62" spans="1:8" x14ac:dyDescent="0.35">
      <c r="A62" s="46">
        <v>20183</v>
      </c>
      <c r="B62" s="50">
        <v>1053318881</v>
      </c>
      <c r="C62" s="49" t="s">
        <v>68</v>
      </c>
      <c r="D62" s="49" t="s">
        <v>69</v>
      </c>
      <c r="E62" s="49" t="s">
        <v>5</v>
      </c>
      <c r="F62" s="51">
        <v>5827</v>
      </c>
      <c r="G62" s="52">
        <v>610028.05000000005</v>
      </c>
      <c r="H62" s="49" t="str">
        <f>_xlfn.XLOOKUP(Table_Query_from_DMHF_DW_EXD[[#This Row],[Owner]],Table4[Owner],Table4[Owner Short])</f>
        <v>Beaver Valley</v>
      </c>
    </row>
    <row r="63" spans="1:8" x14ac:dyDescent="0.35">
      <c r="A63" s="46">
        <v>20184</v>
      </c>
      <c r="B63" s="50">
        <v>1053318881</v>
      </c>
      <c r="C63" s="49" t="s">
        <v>68</v>
      </c>
      <c r="D63" s="49" t="s">
        <v>69</v>
      </c>
      <c r="E63" s="49" t="s">
        <v>5</v>
      </c>
      <c r="F63" s="51">
        <v>5683</v>
      </c>
      <c r="G63" s="52">
        <v>595288.21</v>
      </c>
      <c r="H63" s="49" t="str">
        <f>_xlfn.XLOOKUP(Table_Query_from_DMHF_DW_EXD[[#This Row],[Owner]],Table4[Owner],Table4[Owner Short])</f>
        <v>Beaver Valley</v>
      </c>
    </row>
    <row r="64" spans="1:8" x14ac:dyDescent="0.35">
      <c r="A64" s="46">
        <v>20191</v>
      </c>
      <c r="B64" s="50">
        <v>1053318881</v>
      </c>
      <c r="C64" s="49" t="s">
        <v>68</v>
      </c>
      <c r="D64" s="49" t="s">
        <v>69</v>
      </c>
      <c r="E64" s="49" t="s">
        <v>5</v>
      </c>
      <c r="F64" s="51">
        <v>5580</v>
      </c>
      <c r="G64" s="52">
        <v>625573.80000000005</v>
      </c>
      <c r="H64" s="49" t="str">
        <f>_xlfn.XLOOKUP(Table_Query_from_DMHF_DW_EXD[[#This Row],[Owner]],Table4[Owner],Table4[Owner Short])</f>
        <v>Beaver Valley</v>
      </c>
    </row>
    <row r="65" spans="1:8" x14ac:dyDescent="0.35">
      <c r="A65" s="46">
        <v>20192</v>
      </c>
      <c r="B65" s="50">
        <v>1053318881</v>
      </c>
      <c r="C65" s="49" t="s">
        <v>68</v>
      </c>
      <c r="D65" s="49" t="s">
        <v>69</v>
      </c>
      <c r="E65" s="49" t="s">
        <v>5</v>
      </c>
      <c r="F65" s="51">
        <v>4957</v>
      </c>
      <c r="G65" s="52">
        <v>555729.27</v>
      </c>
      <c r="H65" s="49" t="str">
        <f>_xlfn.XLOOKUP(Table_Query_from_DMHF_DW_EXD[[#This Row],[Owner]],Table4[Owner],Table4[Owner Short])</f>
        <v>Beaver Valley</v>
      </c>
    </row>
    <row r="66" spans="1:8" x14ac:dyDescent="0.35">
      <c r="A66" s="46">
        <v>20193</v>
      </c>
      <c r="B66" s="50">
        <v>1053318881</v>
      </c>
      <c r="C66" s="49" t="s">
        <v>68</v>
      </c>
      <c r="D66" s="49" t="s">
        <v>69</v>
      </c>
      <c r="E66" s="49" t="s">
        <v>5</v>
      </c>
      <c r="F66" s="51">
        <v>5837</v>
      </c>
      <c r="G66" s="52">
        <v>654386.06999999995</v>
      </c>
      <c r="H66" s="49" t="str">
        <f>_xlfn.XLOOKUP(Table_Query_from_DMHF_DW_EXD[[#This Row],[Owner]],Table4[Owner],Table4[Owner Short])</f>
        <v>Beaver Valley</v>
      </c>
    </row>
    <row r="67" spans="1:8" x14ac:dyDescent="0.35">
      <c r="A67" s="46">
        <v>20194</v>
      </c>
      <c r="B67" s="50">
        <v>1053318881</v>
      </c>
      <c r="C67" s="49" t="s">
        <v>68</v>
      </c>
      <c r="D67" s="49" t="s">
        <v>69</v>
      </c>
      <c r="E67" s="49" t="s">
        <v>5</v>
      </c>
      <c r="F67" s="51">
        <v>5366</v>
      </c>
      <c r="G67" s="52">
        <v>601582.26</v>
      </c>
      <c r="H67" s="49" t="str">
        <f>_xlfn.XLOOKUP(Table_Query_from_DMHF_DW_EXD[[#This Row],[Owner]],Table4[Owner],Table4[Owner Short])</f>
        <v>Beaver Valley</v>
      </c>
    </row>
    <row r="68" spans="1:8" x14ac:dyDescent="0.35">
      <c r="A68" s="46">
        <v>20201</v>
      </c>
      <c r="B68" s="50">
        <v>1053318881</v>
      </c>
      <c r="C68" s="49" t="s">
        <v>68</v>
      </c>
      <c r="D68" s="49" t="s">
        <v>69</v>
      </c>
      <c r="E68" s="49" t="s">
        <v>5</v>
      </c>
      <c r="F68" s="51">
        <v>6500</v>
      </c>
      <c r="G68" s="52">
        <v>779740</v>
      </c>
      <c r="H68" s="49" t="str">
        <f>_xlfn.XLOOKUP(Table_Query_from_DMHF_DW_EXD[[#This Row],[Owner]],Table4[Owner],Table4[Owner Short])</f>
        <v>Beaver Valley</v>
      </c>
    </row>
    <row r="69" spans="1:8" x14ac:dyDescent="0.35">
      <c r="A69" s="46">
        <v>20202</v>
      </c>
      <c r="B69" s="50">
        <v>1053318881</v>
      </c>
      <c r="C69" s="49" t="s">
        <v>68</v>
      </c>
      <c r="D69" s="49" t="s">
        <v>69</v>
      </c>
      <c r="E69" s="49" t="s">
        <v>5</v>
      </c>
      <c r="F69" s="51">
        <v>6012</v>
      </c>
      <c r="G69" s="52">
        <v>721199.52</v>
      </c>
      <c r="H69" s="49" t="str">
        <f>_xlfn.XLOOKUP(Table_Query_from_DMHF_DW_EXD[[#This Row],[Owner]],Table4[Owner],Table4[Owner Short])</f>
        <v>Beaver Valley</v>
      </c>
    </row>
    <row r="70" spans="1:8" x14ac:dyDescent="0.35">
      <c r="A70" s="46">
        <v>20203</v>
      </c>
      <c r="B70" s="50">
        <v>1053318881</v>
      </c>
      <c r="C70" s="49" t="s">
        <v>68</v>
      </c>
      <c r="D70" s="49" t="s">
        <v>69</v>
      </c>
      <c r="E70" s="49" t="s">
        <v>5</v>
      </c>
      <c r="F70" s="51">
        <v>5936</v>
      </c>
      <c r="G70" s="52">
        <v>712082.56</v>
      </c>
      <c r="H70" s="49" t="str">
        <f>_xlfn.XLOOKUP(Table_Query_from_DMHF_DW_EXD[[#This Row],[Owner]],Table4[Owner],Table4[Owner Short])</f>
        <v>Beaver Valley</v>
      </c>
    </row>
    <row r="71" spans="1:8" x14ac:dyDescent="0.35">
      <c r="A71" s="46">
        <v>20204</v>
      </c>
      <c r="B71" s="50">
        <v>1053318881</v>
      </c>
      <c r="C71" s="49" t="s">
        <v>68</v>
      </c>
      <c r="D71" s="49" t="s">
        <v>69</v>
      </c>
      <c r="E71" s="49" t="s">
        <v>5</v>
      </c>
      <c r="F71" s="51">
        <v>5768</v>
      </c>
      <c r="G71" s="52">
        <v>691929.28</v>
      </c>
      <c r="H71" s="49" t="str">
        <f>_xlfn.XLOOKUP(Table_Query_from_DMHF_DW_EXD[[#This Row],[Owner]],Table4[Owner],Table4[Owner Short])</f>
        <v>Beaver Valley</v>
      </c>
    </row>
    <row r="72" spans="1:8" x14ac:dyDescent="0.35">
      <c r="A72" s="46">
        <v>20211</v>
      </c>
      <c r="B72" s="50">
        <v>1053318881</v>
      </c>
      <c r="C72" s="49" t="s">
        <v>68</v>
      </c>
      <c r="D72" s="49" t="s">
        <v>69</v>
      </c>
      <c r="E72" s="49" t="s">
        <v>5</v>
      </c>
      <c r="F72" s="51">
        <v>6021</v>
      </c>
      <c r="G72" s="52">
        <v>683865.18</v>
      </c>
      <c r="H72" s="49" t="str">
        <f>_xlfn.XLOOKUP(Table_Query_from_DMHF_DW_EXD[[#This Row],[Owner]],Table4[Owner],Table4[Owner Short])</f>
        <v>Beaver Valley</v>
      </c>
    </row>
    <row r="73" spans="1:8" x14ac:dyDescent="0.35">
      <c r="A73" s="46">
        <v>20212</v>
      </c>
      <c r="B73" s="50">
        <v>1053318881</v>
      </c>
      <c r="C73" s="49" t="s">
        <v>68</v>
      </c>
      <c r="D73" s="49" t="s">
        <v>69</v>
      </c>
      <c r="E73" s="49" t="s">
        <v>5</v>
      </c>
      <c r="F73" s="51">
        <v>7434</v>
      </c>
      <c r="G73" s="52">
        <v>845148.78</v>
      </c>
      <c r="H73" s="49" t="str">
        <f>_xlfn.XLOOKUP(Table_Query_from_DMHF_DW_EXD[[#This Row],[Owner]],Table4[Owner],Table4[Owner Short])</f>
        <v>Beaver Valley</v>
      </c>
    </row>
    <row r="74" spans="1:8" x14ac:dyDescent="0.35">
      <c r="A74" s="46">
        <v>20213</v>
      </c>
      <c r="B74" s="50">
        <v>1053318881</v>
      </c>
      <c r="C74" s="49" t="s">
        <v>68</v>
      </c>
      <c r="D74" s="49" t="s">
        <v>69</v>
      </c>
      <c r="E74" s="49" t="s">
        <v>5</v>
      </c>
      <c r="F74" s="51">
        <v>6263</v>
      </c>
      <c r="G74" s="52">
        <v>711351.54</v>
      </c>
      <c r="H74" s="49" t="str">
        <f>_xlfn.XLOOKUP(Table_Query_from_DMHF_DW_EXD[[#This Row],[Owner]],Table4[Owner],Table4[Owner Short])</f>
        <v>Beaver Valley</v>
      </c>
    </row>
    <row r="75" spans="1:8" x14ac:dyDescent="0.35">
      <c r="A75" s="46">
        <v>20214</v>
      </c>
      <c r="B75" s="50">
        <v>1053318881</v>
      </c>
      <c r="C75" s="49" t="s">
        <v>68</v>
      </c>
      <c r="D75" s="49" t="s">
        <v>69</v>
      </c>
      <c r="E75" s="49" t="s">
        <v>5</v>
      </c>
      <c r="F75" s="51">
        <v>5733</v>
      </c>
      <c r="G75" s="52">
        <v>651154.14</v>
      </c>
      <c r="H75" s="49" t="str">
        <f>_xlfn.XLOOKUP(Table_Query_from_DMHF_DW_EXD[[#This Row],[Owner]],Table4[Owner],Table4[Owner Short])</f>
        <v>Beaver Valley</v>
      </c>
    </row>
    <row r="76" spans="1:8" x14ac:dyDescent="0.35">
      <c r="A76" s="46">
        <v>20221</v>
      </c>
      <c r="B76" s="50">
        <v>1053318881</v>
      </c>
      <c r="C76" s="49" t="s">
        <v>68</v>
      </c>
      <c r="D76" s="49" t="s">
        <v>69</v>
      </c>
      <c r="E76" s="49" t="s">
        <v>5</v>
      </c>
      <c r="F76" s="51">
        <v>6043</v>
      </c>
      <c r="G76" s="52">
        <v>756885.75</v>
      </c>
      <c r="H76" s="49" t="str">
        <f>_xlfn.XLOOKUP(Table_Query_from_DMHF_DW_EXD[[#This Row],[Owner]],Table4[Owner],Table4[Owner Short])</f>
        <v>Beaver Valley</v>
      </c>
    </row>
    <row r="77" spans="1:8" x14ac:dyDescent="0.35">
      <c r="A77" s="46">
        <v>20222</v>
      </c>
      <c r="B77" s="50">
        <v>1053318881</v>
      </c>
      <c r="C77" s="49" t="s">
        <v>68</v>
      </c>
      <c r="D77" s="49" t="s">
        <v>69</v>
      </c>
      <c r="E77" s="49" t="s">
        <v>5</v>
      </c>
      <c r="F77" s="51">
        <v>6514</v>
      </c>
      <c r="G77" s="52">
        <v>815878.5</v>
      </c>
      <c r="H77" s="49" t="str">
        <f>_xlfn.XLOOKUP(Table_Query_from_DMHF_DW_EXD[[#This Row],[Owner]],Table4[Owner],Table4[Owner Short])</f>
        <v>Beaver Valley</v>
      </c>
    </row>
    <row r="78" spans="1:8" x14ac:dyDescent="0.35">
      <c r="A78" s="46">
        <v>20223</v>
      </c>
      <c r="B78" s="50">
        <v>1053318881</v>
      </c>
      <c r="C78" s="49" t="s">
        <v>68</v>
      </c>
      <c r="D78" s="49" t="s">
        <v>69</v>
      </c>
      <c r="E78" s="49" t="s">
        <v>5</v>
      </c>
      <c r="F78" s="51">
        <v>5227</v>
      </c>
      <c r="G78" s="52">
        <v>654681.75</v>
      </c>
      <c r="H78" s="49" t="str">
        <f>_xlfn.XLOOKUP(Table_Query_from_DMHF_DW_EXD[[#This Row],[Owner]],Table4[Owner],Table4[Owner Short])</f>
        <v>Beaver Valley</v>
      </c>
    </row>
    <row r="79" spans="1:8" x14ac:dyDescent="0.35">
      <c r="A79" s="46">
        <v>20224</v>
      </c>
      <c r="B79" s="50">
        <v>1053318881</v>
      </c>
      <c r="C79" s="49" t="s">
        <v>68</v>
      </c>
      <c r="D79" s="49" t="s">
        <v>69</v>
      </c>
      <c r="E79" s="49" t="s">
        <v>5</v>
      </c>
      <c r="F79" s="51">
        <v>5862</v>
      </c>
      <c r="G79" s="52">
        <v>734215.5</v>
      </c>
      <c r="H79" s="49" t="str">
        <f>_xlfn.XLOOKUP(Table_Query_from_DMHF_DW_EXD[[#This Row],[Owner]],Table4[Owner],Table4[Owner Short])</f>
        <v>Beaver Valley</v>
      </c>
    </row>
    <row r="80" spans="1:8" x14ac:dyDescent="0.35">
      <c r="A80" s="61">
        <v>20234</v>
      </c>
      <c r="B80" s="57">
        <v>1053318881</v>
      </c>
      <c r="C80" s="47" t="s">
        <v>68</v>
      </c>
      <c r="D80" s="47" t="s">
        <v>69</v>
      </c>
      <c r="E80" s="47" t="s">
        <v>5</v>
      </c>
      <c r="F80" s="58">
        <v>7236</v>
      </c>
      <c r="G80" s="59">
        <v>1007613</v>
      </c>
      <c r="H80" s="60" t="str">
        <f>_xlfn.XLOOKUP(Table_Query_from_DMHF_DW_EXD[[#This Row],[Owner]],Table4[Owner],Table4[Owner Short])</f>
        <v>Beaver Valley</v>
      </c>
    </row>
    <row r="81" spans="1:8" x14ac:dyDescent="0.35">
      <c r="A81" s="61">
        <v>20241</v>
      </c>
      <c r="B81" s="57">
        <v>1053318881</v>
      </c>
      <c r="C81" s="47" t="s">
        <v>68</v>
      </c>
      <c r="D81" s="47" t="s">
        <v>69</v>
      </c>
      <c r="E81" s="47" t="s">
        <v>5</v>
      </c>
      <c r="F81" s="58">
        <v>6133</v>
      </c>
      <c r="G81" s="59">
        <v>1052054.82</v>
      </c>
      <c r="H81" s="60" t="str">
        <f>_xlfn.XLOOKUP(Table_Query_from_DMHF_DW_EXD[[#This Row],[Owner]],Table4[Owner],Table4[Owner Short])</f>
        <v>Beaver Valley</v>
      </c>
    </row>
    <row r="82" spans="1:8" x14ac:dyDescent="0.35">
      <c r="A82" s="46">
        <v>20153</v>
      </c>
      <c r="B82" s="50">
        <v>1053731943</v>
      </c>
      <c r="C82" s="49" t="s">
        <v>122</v>
      </c>
      <c r="D82" s="49" t="s">
        <v>123</v>
      </c>
      <c r="E82" s="49" t="s">
        <v>106</v>
      </c>
      <c r="F82" s="51">
        <v>1941</v>
      </c>
      <c r="G82" s="52">
        <v>230882.48</v>
      </c>
      <c r="H82" s="49" t="str">
        <f>_xlfn.XLOOKUP(Table_Query_from_DMHF_DW_EXD[[#This Row],[Owner]],Table4[Owner],Table4[Owner Short])</f>
        <v>Gunnison Valley</v>
      </c>
    </row>
    <row r="83" spans="1:8" x14ac:dyDescent="0.35">
      <c r="A83" s="46">
        <v>20154</v>
      </c>
      <c r="B83" s="50">
        <v>1053731943</v>
      </c>
      <c r="C83" s="49" t="s">
        <v>122</v>
      </c>
      <c r="D83" s="49" t="s">
        <v>123</v>
      </c>
      <c r="E83" s="49" t="s">
        <v>106</v>
      </c>
      <c r="F83" s="51">
        <v>2781</v>
      </c>
      <c r="G83" s="52">
        <v>330800.71000000002</v>
      </c>
      <c r="H83" s="49" t="str">
        <f>_xlfn.XLOOKUP(Table_Query_from_DMHF_DW_EXD[[#This Row],[Owner]],Table4[Owner],Table4[Owner Short])</f>
        <v>Gunnison Valley</v>
      </c>
    </row>
    <row r="84" spans="1:8" x14ac:dyDescent="0.35">
      <c r="A84" s="46">
        <v>20161</v>
      </c>
      <c r="B84" s="50">
        <v>1053731943</v>
      </c>
      <c r="C84" s="49" t="s">
        <v>122</v>
      </c>
      <c r="D84" s="49" t="s">
        <v>123</v>
      </c>
      <c r="E84" s="49" t="s">
        <v>106</v>
      </c>
      <c r="F84" s="51">
        <v>2321</v>
      </c>
      <c r="G84" s="52">
        <v>256937.02</v>
      </c>
      <c r="H84" s="49" t="str">
        <f>_xlfn.XLOOKUP(Table_Query_from_DMHF_DW_EXD[[#This Row],[Owner]],Table4[Owner],Table4[Owner Short])</f>
        <v>Gunnison Valley</v>
      </c>
    </row>
    <row r="85" spans="1:8" x14ac:dyDescent="0.35">
      <c r="A85" s="46">
        <v>20162</v>
      </c>
      <c r="B85" s="50">
        <v>1053731943</v>
      </c>
      <c r="C85" s="49" t="s">
        <v>122</v>
      </c>
      <c r="D85" s="49" t="s">
        <v>123</v>
      </c>
      <c r="E85" s="49" t="s">
        <v>106</v>
      </c>
      <c r="F85" s="51">
        <v>2506</v>
      </c>
      <c r="G85" s="52">
        <v>277416.7</v>
      </c>
      <c r="H85" s="49" t="str">
        <f>_xlfn.XLOOKUP(Table_Query_from_DMHF_DW_EXD[[#This Row],[Owner]],Table4[Owner],Table4[Owner Short])</f>
        <v>Gunnison Valley</v>
      </c>
    </row>
    <row r="86" spans="1:8" x14ac:dyDescent="0.35">
      <c r="A86" s="46">
        <v>20163</v>
      </c>
      <c r="B86" s="50">
        <v>1053731943</v>
      </c>
      <c r="C86" s="49" t="s">
        <v>122</v>
      </c>
      <c r="D86" s="49" t="s">
        <v>123</v>
      </c>
      <c r="E86" s="49" t="s">
        <v>106</v>
      </c>
      <c r="F86" s="51">
        <v>2427</v>
      </c>
      <c r="G86" s="52">
        <v>268671.33</v>
      </c>
      <c r="H86" s="49" t="str">
        <f>_xlfn.XLOOKUP(Table_Query_from_DMHF_DW_EXD[[#This Row],[Owner]],Table4[Owner],Table4[Owner Short])</f>
        <v>Gunnison Valley</v>
      </c>
    </row>
    <row r="87" spans="1:8" x14ac:dyDescent="0.35">
      <c r="A87" s="46">
        <v>20164</v>
      </c>
      <c r="B87" s="50">
        <v>1053731943</v>
      </c>
      <c r="C87" s="49" t="s">
        <v>122</v>
      </c>
      <c r="D87" s="49" t="s">
        <v>123</v>
      </c>
      <c r="E87" s="49" t="s">
        <v>106</v>
      </c>
      <c r="F87" s="51">
        <v>2283</v>
      </c>
      <c r="G87" s="52">
        <v>252730.32</v>
      </c>
      <c r="H87" s="49" t="str">
        <f>_xlfn.XLOOKUP(Table_Query_from_DMHF_DW_EXD[[#This Row],[Owner]],Table4[Owner],Table4[Owner Short])</f>
        <v>Gunnison Valley</v>
      </c>
    </row>
    <row r="88" spans="1:8" x14ac:dyDescent="0.35">
      <c r="A88" s="46">
        <v>20171</v>
      </c>
      <c r="B88" s="50">
        <v>1053731943</v>
      </c>
      <c r="C88" s="49" t="s">
        <v>122</v>
      </c>
      <c r="D88" s="49" t="s">
        <v>123</v>
      </c>
      <c r="E88" s="49" t="s">
        <v>106</v>
      </c>
      <c r="F88" s="51">
        <v>2462</v>
      </c>
      <c r="G88" s="52">
        <v>1438.84</v>
      </c>
      <c r="H88" s="49" t="str">
        <f>_xlfn.XLOOKUP(Table_Query_from_DMHF_DW_EXD[[#This Row],[Owner]],Table4[Owner],Table4[Owner Short])</f>
        <v>Gunnison Valley</v>
      </c>
    </row>
    <row r="89" spans="1:8" x14ac:dyDescent="0.35">
      <c r="A89" s="46">
        <v>20172</v>
      </c>
      <c r="B89" s="50">
        <v>1053731943</v>
      </c>
      <c r="C89" s="49" t="s">
        <v>122</v>
      </c>
      <c r="D89" s="49" t="s">
        <v>123</v>
      </c>
      <c r="E89" s="49" t="s">
        <v>106</v>
      </c>
      <c r="F89" s="51">
        <v>1860</v>
      </c>
      <c r="G89" s="52">
        <v>476920.12</v>
      </c>
      <c r="H89" s="49" t="str">
        <f>_xlfn.XLOOKUP(Table_Query_from_DMHF_DW_EXD[[#This Row],[Owner]],Table4[Owner],Table4[Owner Short])</f>
        <v>Gunnison Valley</v>
      </c>
    </row>
    <row r="90" spans="1:8" x14ac:dyDescent="0.35">
      <c r="A90" s="46">
        <v>20173</v>
      </c>
      <c r="B90" s="50">
        <v>1053731943</v>
      </c>
      <c r="C90" s="49" t="s">
        <v>122</v>
      </c>
      <c r="D90" s="49" t="s">
        <v>123</v>
      </c>
      <c r="E90" s="49" t="s">
        <v>106</v>
      </c>
      <c r="F90" s="51">
        <v>1770</v>
      </c>
      <c r="G90" s="52">
        <v>195903.6</v>
      </c>
      <c r="H90" s="49" t="str">
        <f>_xlfn.XLOOKUP(Table_Query_from_DMHF_DW_EXD[[#This Row],[Owner]],Table4[Owner],Table4[Owner Short])</f>
        <v>Gunnison Valley</v>
      </c>
    </row>
    <row r="91" spans="1:8" x14ac:dyDescent="0.35">
      <c r="A91" s="46">
        <v>20174</v>
      </c>
      <c r="B91" s="50">
        <v>1053731943</v>
      </c>
      <c r="C91" s="49" t="s">
        <v>122</v>
      </c>
      <c r="D91" s="49" t="s">
        <v>123</v>
      </c>
      <c r="E91" s="49" t="s">
        <v>106</v>
      </c>
      <c r="F91" s="51">
        <v>2041</v>
      </c>
      <c r="G91" s="52">
        <v>201742.87</v>
      </c>
      <c r="H91" s="49" t="str">
        <f>_xlfn.XLOOKUP(Table_Query_from_DMHF_DW_EXD[[#This Row],[Owner]],Table4[Owner],Table4[Owner Short])</f>
        <v>Gunnison Valley</v>
      </c>
    </row>
    <row r="92" spans="1:8" x14ac:dyDescent="0.35">
      <c r="A92" s="46">
        <v>20181</v>
      </c>
      <c r="B92" s="50">
        <v>1053731943</v>
      </c>
      <c r="C92" s="49" t="s">
        <v>122</v>
      </c>
      <c r="D92" s="49" t="s">
        <v>123</v>
      </c>
      <c r="E92" s="49" t="s">
        <v>106</v>
      </c>
      <c r="F92" s="51">
        <v>2148</v>
      </c>
      <c r="G92" s="52">
        <v>216068.91</v>
      </c>
      <c r="H92" s="49" t="str">
        <f>_xlfn.XLOOKUP(Table_Query_from_DMHF_DW_EXD[[#This Row],[Owner]],Table4[Owner],Table4[Owner Short])</f>
        <v>Gunnison Valley</v>
      </c>
    </row>
    <row r="93" spans="1:8" x14ac:dyDescent="0.35">
      <c r="A93" s="46">
        <v>20182</v>
      </c>
      <c r="B93" s="50">
        <v>1053731943</v>
      </c>
      <c r="C93" s="49" t="s">
        <v>122</v>
      </c>
      <c r="D93" s="49" t="s">
        <v>123</v>
      </c>
      <c r="E93" s="49" t="s">
        <v>106</v>
      </c>
      <c r="F93" s="51">
        <v>2204</v>
      </c>
      <c r="G93" s="52">
        <v>221771.34</v>
      </c>
      <c r="H93" s="49" t="str">
        <f>_xlfn.XLOOKUP(Table_Query_from_DMHF_DW_EXD[[#This Row],[Owner]],Table4[Owner],Table4[Owner Short])</f>
        <v>Gunnison Valley</v>
      </c>
    </row>
    <row r="94" spans="1:8" x14ac:dyDescent="0.35">
      <c r="A94" s="46">
        <v>20183</v>
      </c>
      <c r="B94" s="50">
        <v>1053731943</v>
      </c>
      <c r="C94" s="49" t="s">
        <v>122</v>
      </c>
      <c r="D94" s="49" t="s">
        <v>123</v>
      </c>
      <c r="E94" s="49" t="s">
        <v>106</v>
      </c>
      <c r="F94" s="51">
        <v>1665</v>
      </c>
      <c r="G94" s="52">
        <v>167573.79999999999</v>
      </c>
      <c r="H94" s="49" t="str">
        <f>_xlfn.XLOOKUP(Table_Query_from_DMHF_DW_EXD[[#This Row],[Owner]],Table4[Owner],Table4[Owner Short])</f>
        <v>Gunnison Valley</v>
      </c>
    </row>
    <row r="95" spans="1:8" x14ac:dyDescent="0.35">
      <c r="A95" s="46">
        <v>20184</v>
      </c>
      <c r="B95" s="50">
        <v>1053731943</v>
      </c>
      <c r="C95" s="49" t="s">
        <v>122</v>
      </c>
      <c r="D95" s="49" t="s">
        <v>123</v>
      </c>
      <c r="E95" s="49" t="s">
        <v>106</v>
      </c>
      <c r="F95" s="51">
        <v>2627</v>
      </c>
      <c r="G95" s="52">
        <v>264592.84000000003</v>
      </c>
      <c r="H95" s="49" t="str">
        <f>_xlfn.XLOOKUP(Table_Query_from_DMHF_DW_EXD[[#This Row],[Owner]],Table4[Owner],Table4[Owner Short])</f>
        <v>Gunnison Valley</v>
      </c>
    </row>
    <row r="96" spans="1:8" x14ac:dyDescent="0.35">
      <c r="A96" s="46">
        <v>20191</v>
      </c>
      <c r="B96" s="50">
        <v>1053731943</v>
      </c>
      <c r="C96" s="49" t="s">
        <v>122</v>
      </c>
      <c r="D96" s="49" t="s">
        <v>123</v>
      </c>
      <c r="E96" s="49" t="s">
        <v>106</v>
      </c>
      <c r="F96" s="51">
        <v>2436</v>
      </c>
      <c r="G96" s="52">
        <v>274391.03999999998</v>
      </c>
      <c r="H96" s="49" t="str">
        <f>_xlfn.XLOOKUP(Table_Query_from_DMHF_DW_EXD[[#This Row],[Owner]],Table4[Owner],Table4[Owner Short])</f>
        <v>Gunnison Valley</v>
      </c>
    </row>
    <row r="97" spans="1:8" x14ac:dyDescent="0.35">
      <c r="A97" s="46">
        <v>20192</v>
      </c>
      <c r="B97" s="50">
        <v>1053731943</v>
      </c>
      <c r="C97" s="49" t="s">
        <v>122</v>
      </c>
      <c r="D97" s="49" t="s">
        <v>123</v>
      </c>
      <c r="E97" s="49" t="s">
        <v>106</v>
      </c>
      <c r="F97" s="51">
        <v>2572</v>
      </c>
      <c r="G97" s="52">
        <v>289710.08000000002</v>
      </c>
      <c r="H97" s="49" t="str">
        <f>_xlfn.XLOOKUP(Table_Query_from_DMHF_DW_EXD[[#This Row],[Owner]],Table4[Owner],Table4[Owner Short])</f>
        <v>Gunnison Valley</v>
      </c>
    </row>
    <row r="98" spans="1:8" x14ac:dyDescent="0.35">
      <c r="A98" s="46">
        <v>20193</v>
      </c>
      <c r="B98" s="50">
        <v>1053731943</v>
      </c>
      <c r="C98" s="49" t="s">
        <v>122</v>
      </c>
      <c r="D98" s="49" t="s">
        <v>123</v>
      </c>
      <c r="E98" s="49" t="s">
        <v>106</v>
      </c>
      <c r="F98" s="51">
        <v>2201</v>
      </c>
      <c r="G98" s="52">
        <v>247920.64000000001</v>
      </c>
      <c r="H98" s="49" t="str">
        <f>_xlfn.XLOOKUP(Table_Query_from_DMHF_DW_EXD[[#This Row],[Owner]],Table4[Owner],Table4[Owner Short])</f>
        <v>Gunnison Valley</v>
      </c>
    </row>
    <row r="99" spans="1:8" x14ac:dyDescent="0.35">
      <c r="A99" s="46">
        <v>20194</v>
      </c>
      <c r="B99" s="50">
        <v>1053731943</v>
      </c>
      <c r="C99" s="49" t="s">
        <v>122</v>
      </c>
      <c r="D99" s="49" t="s">
        <v>123</v>
      </c>
      <c r="E99" s="49" t="s">
        <v>106</v>
      </c>
      <c r="F99" s="51">
        <v>3076</v>
      </c>
      <c r="G99" s="52">
        <v>346480.64000000001</v>
      </c>
      <c r="H99" s="49" t="str">
        <f>_xlfn.XLOOKUP(Table_Query_from_DMHF_DW_EXD[[#This Row],[Owner]],Table4[Owner],Table4[Owner Short])</f>
        <v>Gunnison Valley</v>
      </c>
    </row>
    <row r="100" spans="1:8" x14ac:dyDescent="0.35">
      <c r="A100" s="46">
        <v>20201</v>
      </c>
      <c r="B100" s="50">
        <v>1053731943</v>
      </c>
      <c r="C100" s="49" t="s">
        <v>122</v>
      </c>
      <c r="D100" s="49" t="s">
        <v>123</v>
      </c>
      <c r="E100" s="49" t="s">
        <v>106</v>
      </c>
      <c r="F100" s="51">
        <v>2474</v>
      </c>
      <c r="G100" s="52">
        <v>265237.53999999998</v>
      </c>
      <c r="H100" s="49" t="str">
        <f>_xlfn.XLOOKUP(Table_Query_from_DMHF_DW_EXD[[#This Row],[Owner]],Table4[Owner],Table4[Owner Short])</f>
        <v>Gunnison Valley</v>
      </c>
    </row>
    <row r="101" spans="1:8" x14ac:dyDescent="0.35">
      <c r="A101" s="46">
        <v>20202</v>
      </c>
      <c r="B101" s="50">
        <v>1053731943</v>
      </c>
      <c r="C101" s="49" t="s">
        <v>122</v>
      </c>
      <c r="D101" s="49" t="s">
        <v>123</v>
      </c>
      <c r="E101" s="49" t="s">
        <v>106</v>
      </c>
      <c r="F101" s="51">
        <v>1993</v>
      </c>
      <c r="G101" s="52">
        <v>213669.53</v>
      </c>
      <c r="H101" s="49" t="str">
        <f>_xlfn.XLOOKUP(Table_Query_from_DMHF_DW_EXD[[#This Row],[Owner]],Table4[Owner],Table4[Owner Short])</f>
        <v>Gunnison Valley</v>
      </c>
    </row>
    <row r="102" spans="1:8" x14ac:dyDescent="0.35">
      <c r="A102" s="46">
        <v>20203</v>
      </c>
      <c r="B102" s="50">
        <v>1053731943</v>
      </c>
      <c r="C102" s="49" t="s">
        <v>122</v>
      </c>
      <c r="D102" s="49" t="s">
        <v>123</v>
      </c>
      <c r="E102" s="49" t="s">
        <v>106</v>
      </c>
      <c r="F102" s="51">
        <v>2638</v>
      </c>
      <c r="G102" s="52">
        <v>282819.98</v>
      </c>
      <c r="H102" s="49" t="str">
        <f>_xlfn.XLOOKUP(Table_Query_from_DMHF_DW_EXD[[#This Row],[Owner]],Table4[Owner],Table4[Owner Short])</f>
        <v>Gunnison Valley</v>
      </c>
    </row>
    <row r="103" spans="1:8" x14ac:dyDescent="0.35">
      <c r="A103" s="46">
        <v>20204</v>
      </c>
      <c r="B103" s="50">
        <v>1053731943</v>
      </c>
      <c r="C103" s="49" t="s">
        <v>122</v>
      </c>
      <c r="D103" s="49" t="s">
        <v>123</v>
      </c>
      <c r="E103" s="49" t="s">
        <v>106</v>
      </c>
      <c r="F103" s="51">
        <v>2310</v>
      </c>
      <c r="G103" s="52">
        <v>247655.1</v>
      </c>
      <c r="H103" s="49" t="str">
        <f>_xlfn.XLOOKUP(Table_Query_from_DMHF_DW_EXD[[#This Row],[Owner]],Table4[Owner],Table4[Owner Short])</f>
        <v>Gunnison Valley</v>
      </c>
    </row>
    <row r="104" spans="1:8" x14ac:dyDescent="0.35">
      <c r="A104" s="46">
        <v>20211</v>
      </c>
      <c r="B104" s="50">
        <v>1053731943</v>
      </c>
      <c r="C104" s="49" t="s">
        <v>122</v>
      </c>
      <c r="D104" s="49" t="s">
        <v>123</v>
      </c>
      <c r="E104" s="49" t="s">
        <v>106</v>
      </c>
      <c r="F104" s="51">
        <v>2317</v>
      </c>
      <c r="G104" s="52">
        <v>255240.72</v>
      </c>
      <c r="H104" s="49" t="str">
        <f>_xlfn.XLOOKUP(Table_Query_from_DMHF_DW_EXD[[#This Row],[Owner]],Table4[Owner],Table4[Owner Short])</f>
        <v>Gunnison Valley</v>
      </c>
    </row>
    <row r="105" spans="1:8" x14ac:dyDescent="0.35">
      <c r="A105" s="46">
        <v>20212</v>
      </c>
      <c r="B105" s="50">
        <v>1053731943</v>
      </c>
      <c r="C105" s="49" t="s">
        <v>122</v>
      </c>
      <c r="D105" s="49" t="s">
        <v>123</v>
      </c>
      <c r="E105" s="49" t="s">
        <v>106</v>
      </c>
      <c r="F105" s="51">
        <v>2301</v>
      </c>
      <c r="G105" s="52">
        <v>253478.16</v>
      </c>
      <c r="H105" s="49" t="str">
        <f>_xlfn.XLOOKUP(Table_Query_from_DMHF_DW_EXD[[#This Row],[Owner]],Table4[Owner],Table4[Owner Short])</f>
        <v>Gunnison Valley</v>
      </c>
    </row>
    <row r="106" spans="1:8" x14ac:dyDescent="0.35">
      <c r="A106" s="46">
        <v>20213</v>
      </c>
      <c r="B106" s="50">
        <v>1053731943</v>
      </c>
      <c r="C106" s="49" t="s">
        <v>122</v>
      </c>
      <c r="D106" s="49" t="s">
        <v>123</v>
      </c>
      <c r="E106" s="49" t="s">
        <v>106</v>
      </c>
      <c r="F106" s="51">
        <v>1041</v>
      </c>
      <c r="G106" s="52">
        <v>114676.56</v>
      </c>
      <c r="H106" s="49" t="str">
        <f>_xlfn.XLOOKUP(Table_Query_from_DMHF_DW_EXD[[#This Row],[Owner]],Table4[Owner],Table4[Owner Short])</f>
        <v>Gunnison Valley</v>
      </c>
    </row>
    <row r="107" spans="1:8" x14ac:dyDescent="0.35">
      <c r="A107" s="46">
        <v>20214</v>
      </c>
      <c r="B107" s="50">
        <v>1053731943</v>
      </c>
      <c r="C107" s="49" t="s">
        <v>122</v>
      </c>
      <c r="D107" s="49" t="s">
        <v>123</v>
      </c>
      <c r="E107" s="49" t="s">
        <v>106</v>
      </c>
      <c r="F107" s="51">
        <v>2422</v>
      </c>
      <c r="G107" s="52">
        <v>266807.52</v>
      </c>
      <c r="H107" s="49" t="str">
        <f>_xlfn.XLOOKUP(Table_Query_from_DMHF_DW_EXD[[#This Row],[Owner]],Table4[Owner],Table4[Owner Short])</f>
        <v>Gunnison Valley</v>
      </c>
    </row>
    <row r="108" spans="1:8" x14ac:dyDescent="0.35">
      <c r="A108" s="46">
        <v>20221</v>
      </c>
      <c r="B108" s="50">
        <v>1053731943</v>
      </c>
      <c r="C108" s="49" t="s">
        <v>122</v>
      </c>
      <c r="D108" s="49" t="s">
        <v>123</v>
      </c>
      <c r="E108" s="49" t="s">
        <v>106</v>
      </c>
      <c r="F108" s="51">
        <v>1385</v>
      </c>
      <c r="G108" s="52">
        <v>164344.1</v>
      </c>
      <c r="H108" s="49" t="str">
        <f>_xlfn.XLOOKUP(Table_Query_from_DMHF_DW_EXD[[#This Row],[Owner]],Table4[Owner],Table4[Owner Short])</f>
        <v>Gunnison Valley</v>
      </c>
    </row>
    <row r="109" spans="1:8" x14ac:dyDescent="0.35">
      <c r="A109" s="46">
        <v>20222</v>
      </c>
      <c r="B109" s="50">
        <v>1053731943</v>
      </c>
      <c r="C109" s="49" t="s">
        <v>122</v>
      </c>
      <c r="D109" s="49" t="s">
        <v>123</v>
      </c>
      <c r="E109" s="49" t="s">
        <v>106</v>
      </c>
      <c r="F109" s="51">
        <v>2006</v>
      </c>
      <c r="G109" s="52">
        <v>238031.96</v>
      </c>
      <c r="H109" s="49" t="str">
        <f>_xlfn.XLOOKUP(Table_Query_from_DMHF_DW_EXD[[#This Row],[Owner]],Table4[Owner],Table4[Owner Short])</f>
        <v>Gunnison Valley</v>
      </c>
    </row>
    <row r="110" spans="1:8" x14ac:dyDescent="0.35">
      <c r="A110" s="46">
        <v>20223</v>
      </c>
      <c r="B110" s="50">
        <v>1053731943</v>
      </c>
      <c r="C110" s="49" t="s">
        <v>122</v>
      </c>
      <c r="D110" s="49" t="s">
        <v>123</v>
      </c>
      <c r="E110" s="49" t="s">
        <v>106</v>
      </c>
      <c r="F110" s="51">
        <v>1645</v>
      </c>
      <c r="G110" s="52">
        <v>195195.7</v>
      </c>
      <c r="H110" s="49" t="str">
        <f>_xlfn.XLOOKUP(Table_Query_from_DMHF_DW_EXD[[#This Row],[Owner]],Table4[Owner],Table4[Owner Short])</f>
        <v>Gunnison Valley</v>
      </c>
    </row>
    <row r="111" spans="1:8" x14ac:dyDescent="0.35">
      <c r="A111" s="46">
        <v>20224</v>
      </c>
      <c r="B111" s="50">
        <v>1053731943</v>
      </c>
      <c r="C111" s="49" t="s">
        <v>122</v>
      </c>
      <c r="D111" s="49" t="s">
        <v>123</v>
      </c>
      <c r="E111" s="49" t="s">
        <v>106</v>
      </c>
      <c r="F111" s="51">
        <v>2338</v>
      </c>
      <c r="G111" s="52">
        <v>277427.08</v>
      </c>
      <c r="H111" s="49" t="str">
        <f>_xlfn.XLOOKUP(Table_Query_from_DMHF_DW_EXD[[#This Row],[Owner]],Table4[Owner],Table4[Owner Short])</f>
        <v>Gunnison Valley</v>
      </c>
    </row>
    <row r="112" spans="1:8" x14ac:dyDescent="0.35">
      <c r="A112" s="61">
        <v>20234</v>
      </c>
      <c r="B112" s="57">
        <v>1053731943</v>
      </c>
      <c r="C112" s="47" t="s">
        <v>122</v>
      </c>
      <c r="D112" s="47" t="s">
        <v>123</v>
      </c>
      <c r="E112" s="47" t="s">
        <v>106</v>
      </c>
      <c r="F112" s="58">
        <v>839</v>
      </c>
      <c r="G112" s="59">
        <v>135162.9</v>
      </c>
      <c r="H112" s="60" t="str">
        <f>_xlfn.XLOOKUP(Table_Query_from_DMHF_DW_EXD[[#This Row],[Owner]],Table4[Owner],Table4[Owner Short])</f>
        <v>Gunnison Valley</v>
      </c>
    </row>
    <row r="113" spans="1:8" x14ac:dyDescent="0.35">
      <c r="A113" s="61">
        <v>20241</v>
      </c>
      <c r="B113" s="57">
        <v>1053731943</v>
      </c>
      <c r="C113" s="47" t="s">
        <v>122</v>
      </c>
      <c r="D113" s="47" t="s">
        <v>123</v>
      </c>
      <c r="E113" s="47" t="s">
        <v>106</v>
      </c>
      <c r="F113" s="58">
        <v>814</v>
      </c>
      <c r="G113" s="59">
        <v>117997.44</v>
      </c>
      <c r="H113" s="60" t="str">
        <f>_xlfn.XLOOKUP(Table_Query_from_DMHF_DW_EXD[[#This Row],[Owner]],Table4[Owner],Table4[Owner Short])</f>
        <v>Gunnison Valley</v>
      </c>
    </row>
    <row r="114" spans="1:8" x14ac:dyDescent="0.35">
      <c r="A114" s="46">
        <v>20192</v>
      </c>
      <c r="B114" s="50">
        <v>1063401750</v>
      </c>
      <c r="C114" s="49" t="s">
        <v>133</v>
      </c>
      <c r="D114" s="49" t="s">
        <v>134</v>
      </c>
      <c r="E114" s="49" t="s">
        <v>126</v>
      </c>
      <c r="F114" s="51">
        <v>4955</v>
      </c>
      <c r="G114" s="52">
        <v>879859.35</v>
      </c>
      <c r="H114" s="49" t="str">
        <f>_xlfn.XLOOKUP(Table_Query_from_DMHF_DW_EXD[[#This Row],[Owner]],Table4[Owner],Table4[Owner Short])</f>
        <v>Kane County</v>
      </c>
    </row>
    <row r="115" spans="1:8" x14ac:dyDescent="0.35">
      <c r="A115" s="46">
        <v>20193</v>
      </c>
      <c r="B115" s="50">
        <v>1063401750</v>
      </c>
      <c r="C115" s="49" t="s">
        <v>133</v>
      </c>
      <c r="D115" s="49" t="s">
        <v>134</v>
      </c>
      <c r="E115" s="49" t="s">
        <v>126</v>
      </c>
      <c r="F115" s="51">
        <v>1886</v>
      </c>
      <c r="G115" s="52">
        <v>334897.02</v>
      </c>
      <c r="H115" s="49" t="str">
        <f>_xlfn.XLOOKUP(Table_Query_from_DMHF_DW_EXD[[#This Row],[Owner]],Table4[Owner],Table4[Owner Short])</f>
        <v>Kane County</v>
      </c>
    </row>
    <row r="116" spans="1:8" x14ac:dyDescent="0.35">
      <c r="A116" s="46">
        <v>20194</v>
      </c>
      <c r="B116" s="50">
        <v>1063401750</v>
      </c>
      <c r="C116" s="49" t="s">
        <v>133</v>
      </c>
      <c r="D116" s="49" t="s">
        <v>134</v>
      </c>
      <c r="E116" s="49" t="s">
        <v>126</v>
      </c>
      <c r="F116" s="51">
        <v>1901</v>
      </c>
      <c r="G116" s="52">
        <v>337560.57</v>
      </c>
      <c r="H116" s="49" t="str">
        <f>_xlfn.XLOOKUP(Table_Query_from_DMHF_DW_EXD[[#This Row],[Owner]],Table4[Owner],Table4[Owner Short])</f>
        <v>Kane County</v>
      </c>
    </row>
    <row r="117" spans="1:8" x14ac:dyDescent="0.35">
      <c r="A117" s="46">
        <v>20201</v>
      </c>
      <c r="B117" s="50">
        <v>1063401750</v>
      </c>
      <c r="C117" s="49" t="s">
        <v>133</v>
      </c>
      <c r="D117" s="49" t="s">
        <v>134</v>
      </c>
      <c r="E117" s="49" t="s">
        <v>126</v>
      </c>
      <c r="F117" s="51">
        <v>2607</v>
      </c>
      <c r="G117" s="52">
        <v>385549.23</v>
      </c>
      <c r="H117" s="49" t="str">
        <f>_xlfn.XLOOKUP(Table_Query_from_DMHF_DW_EXD[[#This Row],[Owner]],Table4[Owner],Table4[Owner Short])</f>
        <v>Kane County</v>
      </c>
    </row>
    <row r="118" spans="1:8" x14ac:dyDescent="0.35">
      <c r="A118" s="46">
        <v>20202</v>
      </c>
      <c r="B118" s="50">
        <v>1063401750</v>
      </c>
      <c r="C118" s="49" t="s">
        <v>133</v>
      </c>
      <c r="D118" s="49" t="s">
        <v>134</v>
      </c>
      <c r="E118" s="49" t="s">
        <v>126</v>
      </c>
      <c r="F118" s="51">
        <v>1524</v>
      </c>
      <c r="G118" s="52">
        <v>225384.36</v>
      </c>
      <c r="H118" s="49" t="str">
        <f>_xlfn.XLOOKUP(Table_Query_from_DMHF_DW_EXD[[#This Row],[Owner]],Table4[Owner],Table4[Owner Short])</f>
        <v>Kane County</v>
      </c>
    </row>
    <row r="119" spans="1:8" x14ac:dyDescent="0.35">
      <c r="A119" s="46">
        <v>20203</v>
      </c>
      <c r="B119" s="50">
        <v>1063401750</v>
      </c>
      <c r="C119" s="49" t="s">
        <v>133</v>
      </c>
      <c r="D119" s="49" t="s">
        <v>134</v>
      </c>
      <c r="E119" s="49" t="s">
        <v>126</v>
      </c>
      <c r="F119" s="51">
        <v>2034</v>
      </c>
      <c r="G119" s="52">
        <v>300808.26</v>
      </c>
      <c r="H119" s="49" t="str">
        <f>_xlfn.XLOOKUP(Table_Query_from_DMHF_DW_EXD[[#This Row],[Owner]],Table4[Owner],Table4[Owner Short])</f>
        <v>Kane County</v>
      </c>
    </row>
    <row r="120" spans="1:8" x14ac:dyDescent="0.35">
      <c r="A120" s="46">
        <v>20204</v>
      </c>
      <c r="B120" s="50">
        <v>1063401750</v>
      </c>
      <c r="C120" s="49" t="s">
        <v>133</v>
      </c>
      <c r="D120" s="49" t="s">
        <v>134</v>
      </c>
      <c r="E120" s="49" t="s">
        <v>126</v>
      </c>
      <c r="F120" s="51">
        <v>1880</v>
      </c>
      <c r="G120" s="52">
        <v>278033.2</v>
      </c>
      <c r="H120" s="49" t="str">
        <f>_xlfn.XLOOKUP(Table_Query_from_DMHF_DW_EXD[[#This Row],[Owner]],Table4[Owner],Table4[Owner Short])</f>
        <v>Kane County</v>
      </c>
    </row>
    <row r="121" spans="1:8" x14ac:dyDescent="0.35">
      <c r="A121" s="46">
        <v>20211</v>
      </c>
      <c r="B121" s="50">
        <v>1063401750</v>
      </c>
      <c r="C121" s="49" t="s">
        <v>133</v>
      </c>
      <c r="D121" s="49" t="s">
        <v>134</v>
      </c>
      <c r="E121" s="49" t="s">
        <v>126</v>
      </c>
      <c r="F121" s="51">
        <v>1804</v>
      </c>
      <c r="G121" s="52">
        <v>258946.16</v>
      </c>
      <c r="H121" s="49" t="str">
        <f>_xlfn.XLOOKUP(Table_Query_from_DMHF_DW_EXD[[#This Row],[Owner]],Table4[Owner],Table4[Owner Short])</f>
        <v>Kane County</v>
      </c>
    </row>
    <row r="122" spans="1:8" x14ac:dyDescent="0.35">
      <c r="A122" s="46">
        <v>20212</v>
      </c>
      <c r="B122" s="50">
        <v>1063401750</v>
      </c>
      <c r="C122" s="49" t="s">
        <v>133</v>
      </c>
      <c r="D122" s="49" t="s">
        <v>134</v>
      </c>
      <c r="E122" s="49" t="s">
        <v>126</v>
      </c>
      <c r="F122" s="51">
        <v>1617</v>
      </c>
      <c r="G122" s="52">
        <v>247175.88</v>
      </c>
      <c r="H122" s="49" t="str">
        <f>_xlfn.XLOOKUP(Table_Query_from_DMHF_DW_EXD[[#This Row],[Owner]],Table4[Owner],Table4[Owner Short])</f>
        <v>Kane County</v>
      </c>
    </row>
    <row r="123" spans="1:8" x14ac:dyDescent="0.35">
      <c r="A123" s="46">
        <v>20213</v>
      </c>
      <c r="B123" s="50">
        <v>1063401750</v>
      </c>
      <c r="C123" s="49" t="s">
        <v>133</v>
      </c>
      <c r="D123" s="49" t="s">
        <v>134</v>
      </c>
      <c r="E123" s="49" t="s">
        <v>126</v>
      </c>
      <c r="F123" s="51">
        <v>1811</v>
      </c>
      <c r="G123" s="52">
        <v>259950.94</v>
      </c>
      <c r="H123" s="49" t="str">
        <f>_xlfn.XLOOKUP(Table_Query_from_DMHF_DW_EXD[[#This Row],[Owner]],Table4[Owner],Table4[Owner Short])</f>
        <v>Kane County</v>
      </c>
    </row>
    <row r="124" spans="1:8" x14ac:dyDescent="0.35">
      <c r="A124" s="46">
        <v>20214</v>
      </c>
      <c r="B124" s="50">
        <v>1063401750</v>
      </c>
      <c r="C124" s="49" t="s">
        <v>133</v>
      </c>
      <c r="D124" s="49" t="s">
        <v>134</v>
      </c>
      <c r="E124" s="49" t="s">
        <v>126</v>
      </c>
      <c r="F124" s="51">
        <v>1731</v>
      </c>
      <c r="G124" s="52">
        <v>248467.74</v>
      </c>
      <c r="H124" s="49" t="str">
        <f>_xlfn.XLOOKUP(Table_Query_from_DMHF_DW_EXD[[#This Row],[Owner]],Table4[Owner],Table4[Owner Short])</f>
        <v>Kane County</v>
      </c>
    </row>
    <row r="125" spans="1:8" x14ac:dyDescent="0.35">
      <c r="A125" s="46">
        <v>20221</v>
      </c>
      <c r="B125" s="50">
        <v>1063401750</v>
      </c>
      <c r="C125" s="49" t="s">
        <v>133</v>
      </c>
      <c r="D125" s="49" t="s">
        <v>134</v>
      </c>
      <c r="E125" s="49" t="s">
        <v>126</v>
      </c>
      <c r="F125" s="51">
        <v>1901</v>
      </c>
      <c r="G125" s="52">
        <v>296841.15000000002</v>
      </c>
      <c r="H125" s="49" t="str">
        <f>_xlfn.XLOOKUP(Table_Query_from_DMHF_DW_EXD[[#This Row],[Owner]],Table4[Owner],Table4[Owner Short])</f>
        <v>Kane County</v>
      </c>
    </row>
    <row r="126" spans="1:8" x14ac:dyDescent="0.35">
      <c r="A126" s="46">
        <v>20222</v>
      </c>
      <c r="B126" s="50">
        <v>1063401750</v>
      </c>
      <c r="C126" s="49" t="s">
        <v>133</v>
      </c>
      <c r="D126" s="49" t="s">
        <v>134</v>
      </c>
      <c r="E126" s="49" t="s">
        <v>126</v>
      </c>
      <c r="F126" s="51">
        <v>1527</v>
      </c>
      <c r="G126" s="52">
        <v>238441.05</v>
      </c>
      <c r="H126" s="49" t="str">
        <f>_xlfn.XLOOKUP(Table_Query_from_DMHF_DW_EXD[[#This Row],[Owner]],Table4[Owner],Table4[Owner Short])</f>
        <v>Kane County</v>
      </c>
    </row>
    <row r="127" spans="1:8" x14ac:dyDescent="0.35">
      <c r="A127" s="46">
        <v>20223</v>
      </c>
      <c r="B127" s="50">
        <v>1063401750</v>
      </c>
      <c r="C127" s="49" t="s">
        <v>133</v>
      </c>
      <c r="D127" s="49" t="s">
        <v>134</v>
      </c>
      <c r="E127" s="49" t="s">
        <v>126</v>
      </c>
      <c r="F127" s="51">
        <v>1904</v>
      </c>
      <c r="G127" s="52">
        <v>297309.59999999998</v>
      </c>
      <c r="H127" s="49" t="str">
        <f>_xlfn.XLOOKUP(Table_Query_from_DMHF_DW_EXD[[#This Row],[Owner]],Table4[Owner],Table4[Owner Short])</f>
        <v>Kane County</v>
      </c>
    </row>
    <row r="128" spans="1:8" x14ac:dyDescent="0.35">
      <c r="A128" s="46">
        <v>20224</v>
      </c>
      <c r="B128" s="50">
        <v>1063401750</v>
      </c>
      <c r="C128" s="49" t="s">
        <v>133</v>
      </c>
      <c r="D128" s="49" t="s">
        <v>134</v>
      </c>
      <c r="E128" s="49" t="s">
        <v>126</v>
      </c>
      <c r="F128" s="51">
        <v>1728</v>
      </c>
      <c r="G128" s="52">
        <v>269827.20000000001</v>
      </c>
      <c r="H128" s="49" t="str">
        <f>_xlfn.XLOOKUP(Table_Query_from_DMHF_DW_EXD[[#This Row],[Owner]],Table4[Owner],Table4[Owner Short])</f>
        <v>Kane County</v>
      </c>
    </row>
    <row r="129" spans="1:8" x14ac:dyDescent="0.35">
      <c r="A129" s="61">
        <v>20234</v>
      </c>
      <c r="B129" s="57">
        <v>1063401750</v>
      </c>
      <c r="C129" s="47" t="s">
        <v>133</v>
      </c>
      <c r="D129" s="47" t="s">
        <v>134</v>
      </c>
      <c r="E129" s="47" t="s">
        <v>126</v>
      </c>
      <c r="F129" s="58">
        <v>1700</v>
      </c>
      <c r="G129" s="59">
        <v>252824</v>
      </c>
      <c r="H129" s="60" t="str">
        <f>_xlfn.XLOOKUP(Table_Query_from_DMHF_DW_EXD[[#This Row],[Owner]],Table4[Owner],Table4[Owner Short])</f>
        <v>Kane County</v>
      </c>
    </row>
    <row r="130" spans="1:8" x14ac:dyDescent="0.35">
      <c r="A130" s="61">
        <v>20241</v>
      </c>
      <c r="B130" s="57">
        <v>1063401750</v>
      </c>
      <c r="C130" s="47" t="s">
        <v>133</v>
      </c>
      <c r="D130" s="47" t="s">
        <v>134</v>
      </c>
      <c r="E130" s="47" t="s">
        <v>126</v>
      </c>
      <c r="F130" s="58">
        <v>1562</v>
      </c>
      <c r="G130" s="59">
        <v>296545.7</v>
      </c>
      <c r="H130" s="60" t="str">
        <f>_xlfn.XLOOKUP(Table_Query_from_DMHF_DW_EXD[[#This Row],[Owner]],Table4[Owner],Table4[Owner Short])</f>
        <v>Kane County</v>
      </c>
    </row>
    <row r="131" spans="1:8" x14ac:dyDescent="0.35">
      <c r="A131" s="46">
        <v>20182</v>
      </c>
      <c r="B131" s="50">
        <v>1063742021</v>
      </c>
      <c r="C131" s="49" t="s">
        <v>72</v>
      </c>
      <c r="D131" s="49" t="s">
        <v>73</v>
      </c>
      <c r="E131" s="49" t="s">
        <v>5</v>
      </c>
      <c r="F131" s="51">
        <v>1067</v>
      </c>
      <c r="G131" s="52">
        <v>191011.22</v>
      </c>
      <c r="H131" s="49" t="str">
        <f>_xlfn.XLOOKUP(Table_Query_from_DMHF_DW_EXD[[#This Row],[Owner]],Table4[Owner],Table4[Owner Short])</f>
        <v>Beaver Valley</v>
      </c>
    </row>
    <row r="132" spans="1:8" x14ac:dyDescent="0.35">
      <c r="A132" s="46">
        <v>20183</v>
      </c>
      <c r="B132" s="50">
        <v>1063742021</v>
      </c>
      <c r="C132" s="49" t="s">
        <v>72</v>
      </c>
      <c r="D132" s="49" t="s">
        <v>73</v>
      </c>
      <c r="E132" s="49" t="s">
        <v>5</v>
      </c>
      <c r="F132" s="51">
        <v>519</v>
      </c>
      <c r="G132" s="52">
        <v>92910.1</v>
      </c>
      <c r="H132" s="49" t="str">
        <f>_xlfn.XLOOKUP(Table_Query_from_DMHF_DW_EXD[[#This Row],[Owner]],Table4[Owner],Table4[Owner Short])</f>
        <v>Beaver Valley</v>
      </c>
    </row>
    <row r="133" spans="1:8" x14ac:dyDescent="0.35">
      <c r="A133" s="46">
        <v>20184</v>
      </c>
      <c r="B133" s="50">
        <v>1063742021</v>
      </c>
      <c r="C133" s="49" t="s">
        <v>72</v>
      </c>
      <c r="D133" s="49" t="s">
        <v>73</v>
      </c>
      <c r="E133" s="49" t="s">
        <v>5</v>
      </c>
      <c r="F133" s="51">
        <v>391</v>
      </c>
      <c r="G133" s="52">
        <v>70035.33</v>
      </c>
      <c r="H133" s="49" t="str">
        <f>_xlfn.XLOOKUP(Table_Query_from_DMHF_DW_EXD[[#This Row],[Owner]],Table4[Owner],Table4[Owner Short])</f>
        <v>Beaver Valley</v>
      </c>
    </row>
    <row r="134" spans="1:8" x14ac:dyDescent="0.35">
      <c r="A134" s="46">
        <v>20191</v>
      </c>
      <c r="B134" s="50">
        <v>1063742021</v>
      </c>
      <c r="C134" s="49" t="s">
        <v>72</v>
      </c>
      <c r="D134" s="49" t="s">
        <v>73</v>
      </c>
      <c r="E134" s="49" t="s">
        <v>5</v>
      </c>
      <c r="F134" s="51">
        <v>257</v>
      </c>
      <c r="G134" s="52">
        <v>27915.34</v>
      </c>
      <c r="H134" s="49" t="str">
        <f>_xlfn.XLOOKUP(Table_Query_from_DMHF_DW_EXD[[#This Row],[Owner]],Table4[Owner],Table4[Owner Short])</f>
        <v>Beaver Valley</v>
      </c>
    </row>
    <row r="135" spans="1:8" x14ac:dyDescent="0.35">
      <c r="A135" s="46">
        <v>20192</v>
      </c>
      <c r="B135" s="50">
        <v>1063742021</v>
      </c>
      <c r="C135" s="49" t="s">
        <v>72</v>
      </c>
      <c r="D135" s="49" t="s">
        <v>73</v>
      </c>
      <c r="E135" s="49" t="s">
        <v>5</v>
      </c>
      <c r="F135" s="51">
        <v>91</v>
      </c>
      <c r="G135" s="52">
        <v>9884.42</v>
      </c>
      <c r="H135" s="49" t="str">
        <f>_xlfn.XLOOKUP(Table_Query_from_DMHF_DW_EXD[[#This Row],[Owner]],Table4[Owner],Table4[Owner Short])</f>
        <v>Beaver Valley</v>
      </c>
    </row>
    <row r="136" spans="1:8" x14ac:dyDescent="0.35">
      <c r="A136" s="46">
        <v>20193</v>
      </c>
      <c r="B136" s="50">
        <v>1063742021</v>
      </c>
      <c r="C136" s="49" t="s">
        <v>72</v>
      </c>
      <c r="D136" s="49" t="s">
        <v>73</v>
      </c>
      <c r="E136" s="49" t="s">
        <v>5</v>
      </c>
      <c r="F136" s="51">
        <v>299</v>
      </c>
      <c r="G136" s="52">
        <v>32477.38</v>
      </c>
      <c r="H136" s="49" t="str">
        <f>_xlfn.XLOOKUP(Table_Query_from_DMHF_DW_EXD[[#This Row],[Owner]],Table4[Owner],Table4[Owner Short])</f>
        <v>Beaver Valley</v>
      </c>
    </row>
    <row r="137" spans="1:8" x14ac:dyDescent="0.35">
      <c r="A137" s="46">
        <v>20194</v>
      </c>
      <c r="B137" s="50">
        <v>1063742021</v>
      </c>
      <c r="C137" s="49" t="s">
        <v>72</v>
      </c>
      <c r="D137" s="49" t="s">
        <v>73</v>
      </c>
      <c r="E137" s="49" t="s">
        <v>5</v>
      </c>
      <c r="F137" s="51">
        <v>256</v>
      </c>
      <c r="G137" s="52">
        <v>27806.720000000001</v>
      </c>
      <c r="H137" s="49" t="str">
        <f>_xlfn.XLOOKUP(Table_Query_from_DMHF_DW_EXD[[#This Row],[Owner]],Table4[Owner],Table4[Owner Short])</f>
        <v>Beaver Valley</v>
      </c>
    </row>
    <row r="138" spans="1:8" x14ac:dyDescent="0.35">
      <c r="A138" s="46">
        <v>20201</v>
      </c>
      <c r="B138" s="50">
        <v>1063742021</v>
      </c>
      <c r="C138" s="49" t="s">
        <v>72</v>
      </c>
      <c r="D138" s="49" t="s">
        <v>73</v>
      </c>
      <c r="E138" s="49" t="s">
        <v>5</v>
      </c>
      <c r="F138" s="51">
        <v>503</v>
      </c>
      <c r="G138" s="52">
        <v>47151.22</v>
      </c>
      <c r="H138" s="49" t="str">
        <f>_xlfn.XLOOKUP(Table_Query_from_DMHF_DW_EXD[[#This Row],[Owner]],Table4[Owner],Table4[Owner Short])</f>
        <v>Beaver Valley</v>
      </c>
    </row>
    <row r="139" spans="1:8" x14ac:dyDescent="0.35">
      <c r="A139" s="46">
        <v>20202</v>
      </c>
      <c r="B139" s="50">
        <v>1063742021</v>
      </c>
      <c r="C139" s="49" t="s">
        <v>72</v>
      </c>
      <c r="D139" s="49" t="s">
        <v>73</v>
      </c>
      <c r="E139" s="49" t="s">
        <v>5</v>
      </c>
      <c r="F139" s="51">
        <v>508</v>
      </c>
      <c r="G139" s="52">
        <v>47619.92</v>
      </c>
      <c r="H139" s="49" t="str">
        <f>_xlfn.XLOOKUP(Table_Query_from_DMHF_DW_EXD[[#This Row],[Owner]],Table4[Owner],Table4[Owner Short])</f>
        <v>Beaver Valley</v>
      </c>
    </row>
    <row r="140" spans="1:8" x14ac:dyDescent="0.35">
      <c r="A140" s="46">
        <v>20203</v>
      </c>
      <c r="B140" s="50">
        <v>1063742021</v>
      </c>
      <c r="C140" s="49" t="s">
        <v>72</v>
      </c>
      <c r="D140" s="49" t="s">
        <v>73</v>
      </c>
      <c r="E140" s="49" t="s">
        <v>5</v>
      </c>
      <c r="F140" s="51">
        <v>458</v>
      </c>
      <c r="G140" s="52">
        <v>42932.92</v>
      </c>
      <c r="H140" s="49" t="str">
        <f>_xlfn.XLOOKUP(Table_Query_from_DMHF_DW_EXD[[#This Row],[Owner]],Table4[Owner],Table4[Owner Short])</f>
        <v>Beaver Valley</v>
      </c>
    </row>
    <row r="141" spans="1:8" x14ac:dyDescent="0.35">
      <c r="A141" s="46">
        <v>20204</v>
      </c>
      <c r="B141" s="50">
        <v>1063742021</v>
      </c>
      <c r="C141" s="49" t="s">
        <v>72</v>
      </c>
      <c r="D141" s="49" t="s">
        <v>73</v>
      </c>
      <c r="E141" s="49" t="s">
        <v>5</v>
      </c>
      <c r="F141" s="51">
        <v>452</v>
      </c>
      <c r="G141" s="52">
        <v>42370.48</v>
      </c>
      <c r="H141" s="49" t="str">
        <f>_xlfn.XLOOKUP(Table_Query_from_DMHF_DW_EXD[[#This Row],[Owner]],Table4[Owner],Table4[Owner Short])</f>
        <v>Beaver Valley</v>
      </c>
    </row>
    <row r="142" spans="1:8" x14ac:dyDescent="0.35">
      <c r="A142" s="46">
        <v>20211</v>
      </c>
      <c r="B142" s="50">
        <v>1063742021</v>
      </c>
      <c r="C142" s="49" t="s">
        <v>72</v>
      </c>
      <c r="D142" s="49" t="s">
        <v>73</v>
      </c>
      <c r="E142" s="49" t="s">
        <v>5</v>
      </c>
      <c r="F142" s="51">
        <v>379</v>
      </c>
      <c r="G142" s="52">
        <v>57782.34</v>
      </c>
      <c r="H142" s="49" t="str">
        <f>_xlfn.XLOOKUP(Table_Query_from_DMHF_DW_EXD[[#This Row],[Owner]],Table4[Owner],Table4[Owner Short])</f>
        <v>Beaver Valley</v>
      </c>
    </row>
    <row r="143" spans="1:8" x14ac:dyDescent="0.35">
      <c r="A143" s="46">
        <v>20212</v>
      </c>
      <c r="B143" s="50">
        <v>1063742021</v>
      </c>
      <c r="C143" s="49" t="s">
        <v>72</v>
      </c>
      <c r="D143" s="49" t="s">
        <v>73</v>
      </c>
      <c r="E143" s="49" t="s">
        <v>5</v>
      </c>
      <c r="F143" s="51">
        <v>428</v>
      </c>
      <c r="G143" s="52">
        <v>65252.88</v>
      </c>
      <c r="H143" s="49" t="str">
        <f>_xlfn.XLOOKUP(Table_Query_from_DMHF_DW_EXD[[#This Row],[Owner]],Table4[Owner],Table4[Owner Short])</f>
        <v>Beaver Valley</v>
      </c>
    </row>
    <row r="144" spans="1:8" x14ac:dyDescent="0.35">
      <c r="A144" s="46">
        <v>20213</v>
      </c>
      <c r="B144" s="50">
        <v>1063742021</v>
      </c>
      <c r="C144" s="49" t="s">
        <v>72</v>
      </c>
      <c r="D144" s="49" t="s">
        <v>73</v>
      </c>
      <c r="E144" s="49" t="s">
        <v>5</v>
      </c>
      <c r="F144" s="51">
        <v>300</v>
      </c>
      <c r="G144" s="52">
        <v>45738</v>
      </c>
      <c r="H144" s="49" t="str">
        <f>_xlfn.XLOOKUP(Table_Query_from_DMHF_DW_EXD[[#This Row],[Owner]],Table4[Owner],Table4[Owner Short])</f>
        <v>Beaver Valley</v>
      </c>
    </row>
    <row r="145" spans="1:8" x14ac:dyDescent="0.35">
      <c r="A145" s="46">
        <v>20214</v>
      </c>
      <c r="B145" s="50">
        <v>1063742021</v>
      </c>
      <c r="C145" s="49" t="s">
        <v>72</v>
      </c>
      <c r="D145" s="49" t="s">
        <v>73</v>
      </c>
      <c r="E145" s="49" t="s">
        <v>5</v>
      </c>
      <c r="F145" s="51">
        <v>193</v>
      </c>
      <c r="G145" s="52">
        <v>29424.78</v>
      </c>
      <c r="H145" s="49" t="str">
        <f>_xlfn.XLOOKUP(Table_Query_from_DMHF_DW_EXD[[#This Row],[Owner]],Table4[Owner],Table4[Owner Short])</f>
        <v>Beaver Valley</v>
      </c>
    </row>
    <row r="146" spans="1:8" x14ac:dyDescent="0.35">
      <c r="A146" s="46">
        <v>20221</v>
      </c>
      <c r="B146" s="50">
        <v>1063742021</v>
      </c>
      <c r="C146" s="49" t="s">
        <v>72</v>
      </c>
      <c r="D146" s="49" t="s">
        <v>73</v>
      </c>
      <c r="E146" s="49" t="s">
        <v>5</v>
      </c>
      <c r="F146" s="51">
        <v>362</v>
      </c>
      <c r="G146" s="52">
        <v>60421.42</v>
      </c>
      <c r="H146" s="49" t="str">
        <f>_xlfn.XLOOKUP(Table_Query_from_DMHF_DW_EXD[[#This Row],[Owner]],Table4[Owner],Table4[Owner Short])</f>
        <v>Beaver Valley</v>
      </c>
    </row>
    <row r="147" spans="1:8" x14ac:dyDescent="0.35">
      <c r="A147" s="46">
        <v>20222</v>
      </c>
      <c r="B147" s="50">
        <v>1063742021</v>
      </c>
      <c r="C147" s="49" t="s">
        <v>72</v>
      </c>
      <c r="D147" s="49" t="s">
        <v>73</v>
      </c>
      <c r="E147" s="49" t="s">
        <v>5</v>
      </c>
      <c r="F147" s="51">
        <v>273</v>
      </c>
      <c r="G147" s="52">
        <v>45566.43</v>
      </c>
      <c r="H147" s="49" t="str">
        <f>_xlfn.XLOOKUP(Table_Query_from_DMHF_DW_EXD[[#This Row],[Owner]],Table4[Owner],Table4[Owner Short])</f>
        <v>Beaver Valley</v>
      </c>
    </row>
    <row r="148" spans="1:8" x14ac:dyDescent="0.35">
      <c r="A148" s="46">
        <v>20223</v>
      </c>
      <c r="B148" s="50">
        <v>1063742021</v>
      </c>
      <c r="C148" s="49" t="s">
        <v>72</v>
      </c>
      <c r="D148" s="49" t="s">
        <v>73</v>
      </c>
      <c r="E148" s="49" t="s">
        <v>5</v>
      </c>
      <c r="F148" s="51">
        <v>271</v>
      </c>
      <c r="G148" s="52">
        <v>45232.61</v>
      </c>
      <c r="H148" s="49" t="str">
        <f>_xlfn.XLOOKUP(Table_Query_from_DMHF_DW_EXD[[#This Row],[Owner]],Table4[Owner],Table4[Owner Short])</f>
        <v>Beaver Valley</v>
      </c>
    </row>
    <row r="149" spans="1:8" x14ac:dyDescent="0.35">
      <c r="A149" s="46">
        <v>20224</v>
      </c>
      <c r="B149" s="50">
        <v>1063742021</v>
      </c>
      <c r="C149" s="49" t="s">
        <v>72</v>
      </c>
      <c r="D149" s="49" t="s">
        <v>73</v>
      </c>
      <c r="E149" s="49" t="s">
        <v>5</v>
      </c>
      <c r="F149" s="51">
        <v>366</v>
      </c>
      <c r="G149" s="52">
        <v>61089.06</v>
      </c>
      <c r="H149" s="49" t="str">
        <f>_xlfn.XLOOKUP(Table_Query_from_DMHF_DW_EXD[[#This Row],[Owner]],Table4[Owner],Table4[Owner Short])</f>
        <v>Beaver Valley</v>
      </c>
    </row>
    <row r="150" spans="1:8" x14ac:dyDescent="0.35">
      <c r="A150" s="61">
        <v>20234</v>
      </c>
      <c r="B150" s="57">
        <v>1063742021</v>
      </c>
      <c r="C150" s="47" t="s">
        <v>72</v>
      </c>
      <c r="D150" s="47" t="s">
        <v>73</v>
      </c>
      <c r="E150" s="47" t="s">
        <v>5</v>
      </c>
      <c r="F150" s="58">
        <v>739</v>
      </c>
      <c r="G150" s="59">
        <v>67685.010000000009</v>
      </c>
      <c r="H150" s="60" t="str">
        <f>_xlfn.XLOOKUP(Table_Query_from_DMHF_DW_EXD[[#This Row],[Owner]],Table4[Owner],Table4[Owner Short])</f>
        <v>Beaver Valley</v>
      </c>
    </row>
    <row r="151" spans="1:8" x14ac:dyDescent="0.35">
      <c r="A151" s="61">
        <v>20241</v>
      </c>
      <c r="B151" s="57">
        <v>1063742021</v>
      </c>
      <c r="C151" s="47" t="s">
        <v>72</v>
      </c>
      <c r="D151" s="47" t="s">
        <v>73</v>
      </c>
      <c r="E151" s="47" t="s">
        <v>5</v>
      </c>
      <c r="F151" s="58">
        <v>387</v>
      </c>
      <c r="G151" s="59">
        <v>145090.17000000001</v>
      </c>
      <c r="H151" s="60" t="str">
        <f>_xlfn.XLOOKUP(Table_Query_from_DMHF_DW_EXD[[#This Row],[Owner]],Table4[Owner],Table4[Owner Short])</f>
        <v>Beaver Valley</v>
      </c>
    </row>
    <row r="152" spans="1:8" x14ac:dyDescent="0.35">
      <c r="A152" s="46">
        <v>20213</v>
      </c>
      <c r="B152" s="50">
        <v>1124591987</v>
      </c>
      <c r="C152" s="49" t="s">
        <v>116</v>
      </c>
      <c r="D152" s="49" t="s">
        <v>190</v>
      </c>
      <c r="E152" s="49" t="s">
        <v>106</v>
      </c>
      <c r="F152" s="51">
        <v>13002</v>
      </c>
      <c r="G152" s="52">
        <v>1786214.76</v>
      </c>
      <c r="H152" s="49" t="str">
        <f>_xlfn.XLOOKUP(Table_Query_from_DMHF_DW_EXD[[#This Row],[Owner]],Table4[Owner],Table4[Owner Short])</f>
        <v>Gunnison Valley</v>
      </c>
    </row>
    <row r="153" spans="1:8" x14ac:dyDescent="0.35">
      <c r="A153" s="46">
        <v>20214</v>
      </c>
      <c r="B153" s="50">
        <v>1124591987</v>
      </c>
      <c r="C153" s="49" t="s">
        <v>116</v>
      </c>
      <c r="D153" s="49" t="s">
        <v>190</v>
      </c>
      <c r="E153" s="49" t="s">
        <v>106</v>
      </c>
      <c r="F153" s="51">
        <v>3712</v>
      </c>
      <c r="G153" s="52">
        <v>509954.56</v>
      </c>
      <c r="H153" s="49" t="str">
        <f>_xlfn.XLOOKUP(Table_Query_from_DMHF_DW_EXD[[#This Row],[Owner]],Table4[Owner],Table4[Owner Short])</f>
        <v>Gunnison Valley</v>
      </c>
    </row>
    <row r="154" spans="1:8" x14ac:dyDescent="0.35">
      <c r="A154" s="46">
        <v>20221</v>
      </c>
      <c r="B154" s="50">
        <v>1124591987</v>
      </c>
      <c r="C154" s="49" t="s">
        <v>116</v>
      </c>
      <c r="D154" s="49" t="s">
        <v>190</v>
      </c>
      <c r="E154" s="49" t="s">
        <v>106</v>
      </c>
      <c r="F154" s="51">
        <v>4256</v>
      </c>
      <c r="G154" s="52">
        <v>753609.92</v>
      </c>
      <c r="H154" s="49" t="str">
        <f>_xlfn.XLOOKUP(Table_Query_from_DMHF_DW_EXD[[#This Row],[Owner]],Table4[Owner],Table4[Owner Short])</f>
        <v>Gunnison Valley</v>
      </c>
    </row>
    <row r="155" spans="1:8" x14ac:dyDescent="0.35">
      <c r="A155" s="46">
        <v>20222</v>
      </c>
      <c r="B155" s="50">
        <v>1124591987</v>
      </c>
      <c r="C155" s="49" t="s">
        <v>116</v>
      </c>
      <c r="D155" s="49" t="s">
        <v>190</v>
      </c>
      <c r="E155" s="49" t="s">
        <v>106</v>
      </c>
      <c r="F155" s="51">
        <v>3633</v>
      </c>
      <c r="G155" s="52">
        <v>643295.31000000006</v>
      </c>
      <c r="H155" s="49" t="str">
        <f>_xlfn.XLOOKUP(Table_Query_from_DMHF_DW_EXD[[#This Row],[Owner]],Table4[Owner],Table4[Owner Short])</f>
        <v>Gunnison Valley</v>
      </c>
    </row>
    <row r="156" spans="1:8" x14ac:dyDescent="0.35">
      <c r="A156" s="46">
        <v>20223</v>
      </c>
      <c r="B156" s="50">
        <v>1124591987</v>
      </c>
      <c r="C156" s="49" t="s">
        <v>116</v>
      </c>
      <c r="D156" s="49" t="s">
        <v>190</v>
      </c>
      <c r="E156" s="49" t="s">
        <v>106</v>
      </c>
      <c r="F156" s="51">
        <v>4288</v>
      </c>
      <c r="G156" s="52">
        <v>759276.16</v>
      </c>
      <c r="H156" s="49" t="str">
        <f>_xlfn.XLOOKUP(Table_Query_from_DMHF_DW_EXD[[#This Row],[Owner]],Table4[Owner],Table4[Owner Short])</f>
        <v>Gunnison Valley</v>
      </c>
    </row>
    <row r="157" spans="1:8" x14ac:dyDescent="0.35">
      <c r="A157" s="46">
        <v>20224</v>
      </c>
      <c r="B157" s="50">
        <v>1124591987</v>
      </c>
      <c r="C157" s="49" t="s">
        <v>116</v>
      </c>
      <c r="D157" s="49" t="s">
        <v>190</v>
      </c>
      <c r="E157" s="49" t="s">
        <v>106</v>
      </c>
      <c r="F157" s="51">
        <v>4452</v>
      </c>
      <c r="G157" s="52">
        <v>788315.64</v>
      </c>
      <c r="H157" s="49" t="str">
        <f>_xlfn.XLOOKUP(Table_Query_from_DMHF_DW_EXD[[#This Row],[Owner]],Table4[Owner],Table4[Owner Short])</f>
        <v>Gunnison Valley</v>
      </c>
    </row>
    <row r="158" spans="1:8" x14ac:dyDescent="0.35">
      <c r="A158" s="61">
        <v>20234</v>
      </c>
      <c r="B158" s="57">
        <v>1124591987</v>
      </c>
      <c r="C158" s="47" t="s">
        <v>116</v>
      </c>
      <c r="D158" s="47" t="s">
        <v>190</v>
      </c>
      <c r="E158" s="47" t="s">
        <v>106</v>
      </c>
      <c r="F158" s="58">
        <v>5651</v>
      </c>
      <c r="G158" s="59">
        <v>1010455.31</v>
      </c>
      <c r="H158" s="60" t="str">
        <f>_xlfn.XLOOKUP(Table_Query_from_DMHF_DW_EXD[[#This Row],[Owner]],Table4[Owner],Table4[Owner Short])</f>
        <v>Gunnison Valley</v>
      </c>
    </row>
    <row r="159" spans="1:8" x14ac:dyDescent="0.35">
      <c r="A159" s="61">
        <v>20241</v>
      </c>
      <c r="B159" s="57">
        <v>1124591987</v>
      </c>
      <c r="C159" s="47" t="s">
        <v>116</v>
      </c>
      <c r="D159" s="47" t="s">
        <v>190</v>
      </c>
      <c r="E159" s="47" t="s">
        <v>106</v>
      </c>
      <c r="F159" s="58">
        <v>4741</v>
      </c>
      <c r="G159" s="59">
        <v>1245934.8</v>
      </c>
      <c r="H159" s="60" t="str">
        <f>_xlfn.XLOOKUP(Table_Query_from_DMHF_DW_EXD[[#This Row],[Owner]],Table4[Owner],Table4[Owner Short])</f>
        <v>Gunnison Valley</v>
      </c>
    </row>
    <row r="160" spans="1:8" x14ac:dyDescent="0.35">
      <c r="A160" s="46">
        <v>20192</v>
      </c>
      <c r="B160" s="50">
        <v>1134610249</v>
      </c>
      <c r="C160" s="49" t="s">
        <v>114</v>
      </c>
      <c r="D160" s="49" t="s">
        <v>188</v>
      </c>
      <c r="E160" s="49" t="s">
        <v>106</v>
      </c>
      <c r="F160" s="51">
        <v>13197</v>
      </c>
      <c r="G160" s="52">
        <v>2197564.44</v>
      </c>
      <c r="H160" s="49" t="str">
        <f>_xlfn.XLOOKUP(Table_Query_from_DMHF_DW_EXD[[#This Row],[Owner]],Table4[Owner],Table4[Owner Short])</f>
        <v>Gunnison Valley</v>
      </c>
    </row>
    <row r="161" spans="1:8" x14ac:dyDescent="0.35">
      <c r="A161" s="46">
        <v>20193</v>
      </c>
      <c r="B161" s="50">
        <v>1134610249</v>
      </c>
      <c r="C161" s="49" t="s">
        <v>114</v>
      </c>
      <c r="D161" s="49" t="s">
        <v>188</v>
      </c>
      <c r="E161" s="49" t="s">
        <v>106</v>
      </c>
      <c r="F161" s="51">
        <v>8424</v>
      </c>
      <c r="G161" s="52">
        <v>1402764.48</v>
      </c>
      <c r="H161" s="49" t="str">
        <f>_xlfn.XLOOKUP(Table_Query_from_DMHF_DW_EXD[[#This Row],[Owner]],Table4[Owner],Table4[Owner Short])</f>
        <v>Gunnison Valley</v>
      </c>
    </row>
    <row r="162" spans="1:8" x14ac:dyDescent="0.35">
      <c r="A162" s="46">
        <v>20194</v>
      </c>
      <c r="B162" s="50">
        <v>1134610249</v>
      </c>
      <c r="C162" s="49" t="s">
        <v>114</v>
      </c>
      <c r="D162" s="49" t="s">
        <v>188</v>
      </c>
      <c r="E162" s="49" t="s">
        <v>106</v>
      </c>
      <c r="F162" s="51">
        <v>6601</v>
      </c>
      <c r="G162" s="52">
        <v>1099198.52</v>
      </c>
      <c r="H162" s="49" t="str">
        <f>_xlfn.XLOOKUP(Table_Query_from_DMHF_DW_EXD[[#This Row],[Owner]],Table4[Owner],Table4[Owner Short])</f>
        <v>Gunnison Valley</v>
      </c>
    </row>
    <row r="163" spans="1:8" x14ac:dyDescent="0.35">
      <c r="A163" s="46">
        <v>20201</v>
      </c>
      <c r="B163" s="50">
        <v>1134610249</v>
      </c>
      <c r="C163" s="49" t="s">
        <v>114</v>
      </c>
      <c r="D163" s="49" t="s">
        <v>188</v>
      </c>
      <c r="E163" s="49" t="s">
        <v>106</v>
      </c>
      <c r="F163" s="51">
        <v>6535</v>
      </c>
      <c r="G163" s="52">
        <v>1085659.55</v>
      </c>
      <c r="H163" s="49" t="str">
        <f>_xlfn.XLOOKUP(Table_Query_from_DMHF_DW_EXD[[#This Row],[Owner]],Table4[Owner],Table4[Owner Short])</f>
        <v>Gunnison Valley</v>
      </c>
    </row>
    <row r="164" spans="1:8" x14ac:dyDescent="0.35">
      <c r="A164" s="46">
        <v>20202</v>
      </c>
      <c r="B164" s="50">
        <v>1134610249</v>
      </c>
      <c r="C164" s="49" t="s">
        <v>114</v>
      </c>
      <c r="D164" s="49" t="s">
        <v>188</v>
      </c>
      <c r="E164" s="49" t="s">
        <v>106</v>
      </c>
      <c r="F164" s="51">
        <v>6739</v>
      </c>
      <c r="G164" s="52">
        <v>1119550.07</v>
      </c>
      <c r="H164" s="49" t="str">
        <f>_xlfn.XLOOKUP(Table_Query_from_DMHF_DW_EXD[[#This Row],[Owner]],Table4[Owner],Table4[Owner Short])</f>
        <v>Gunnison Valley</v>
      </c>
    </row>
    <row r="165" spans="1:8" x14ac:dyDescent="0.35">
      <c r="A165" s="46">
        <v>20203</v>
      </c>
      <c r="B165" s="50">
        <v>1134610249</v>
      </c>
      <c r="C165" s="49" t="s">
        <v>114</v>
      </c>
      <c r="D165" s="49" t="s">
        <v>188</v>
      </c>
      <c r="E165" s="49" t="s">
        <v>106</v>
      </c>
      <c r="F165" s="51">
        <v>7739</v>
      </c>
      <c r="G165" s="52">
        <v>1285680.07</v>
      </c>
      <c r="H165" s="49" t="str">
        <f>_xlfn.XLOOKUP(Table_Query_from_DMHF_DW_EXD[[#This Row],[Owner]],Table4[Owner],Table4[Owner Short])</f>
        <v>Gunnison Valley</v>
      </c>
    </row>
    <row r="166" spans="1:8" x14ac:dyDescent="0.35">
      <c r="A166" s="46">
        <v>20204</v>
      </c>
      <c r="B166" s="50">
        <v>1134610249</v>
      </c>
      <c r="C166" s="49" t="s">
        <v>114</v>
      </c>
      <c r="D166" s="49" t="s">
        <v>188</v>
      </c>
      <c r="E166" s="49" t="s">
        <v>106</v>
      </c>
      <c r="F166" s="51">
        <v>8087</v>
      </c>
      <c r="G166" s="52">
        <v>1343493.31</v>
      </c>
      <c r="H166" s="49" t="str">
        <f>_xlfn.XLOOKUP(Table_Query_from_DMHF_DW_EXD[[#This Row],[Owner]],Table4[Owner],Table4[Owner Short])</f>
        <v>Gunnison Valley</v>
      </c>
    </row>
    <row r="167" spans="1:8" x14ac:dyDescent="0.35">
      <c r="A167" s="46">
        <v>20211</v>
      </c>
      <c r="B167" s="50">
        <v>1134610249</v>
      </c>
      <c r="C167" s="49" t="s">
        <v>114</v>
      </c>
      <c r="D167" s="49" t="s">
        <v>188</v>
      </c>
      <c r="E167" s="49" t="s">
        <v>106</v>
      </c>
      <c r="F167" s="51">
        <v>6631</v>
      </c>
      <c r="G167" s="52">
        <v>1116594.0900000001</v>
      </c>
      <c r="H167" s="49" t="str">
        <f>_xlfn.XLOOKUP(Table_Query_from_DMHF_DW_EXD[[#This Row],[Owner]],Table4[Owner],Table4[Owner Short])</f>
        <v>Gunnison Valley</v>
      </c>
    </row>
    <row r="168" spans="1:8" x14ac:dyDescent="0.35">
      <c r="A168" s="46">
        <v>20212</v>
      </c>
      <c r="B168" s="50">
        <v>1134610249</v>
      </c>
      <c r="C168" s="49" t="s">
        <v>114</v>
      </c>
      <c r="D168" s="49" t="s">
        <v>188</v>
      </c>
      <c r="E168" s="49" t="s">
        <v>106</v>
      </c>
      <c r="F168" s="51">
        <v>6890</v>
      </c>
      <c r="G168" s="52">
        <v>1249790.58</v>
      </c>
      <c r="H168" s="49" t="str">
        <f>_xlfn.XLOOKUP(Table_Query_from_DMHF_DW_EXD[[#This Row],[Owner]],Table4[Owner],Table4[Owner Short])</f>
        <v>Gunnison Valley</v>
      </c>
    </row>
    <row r="169" spans="1:8" x14ac:dyDescent="0.35">
      <c r="A169" s="46">
        <v>20213</v>
      </c>
      <c r="B169" s="50">
        <v>1134610249</v>
      </c>
      <c r="C169" s="49" t="s">
        <v>114</v>
      </c>
      <c r="D169" s="49" t="s">
        <v>188</v>
      </c>
      <c r="E169" s="49" t="s">
        <v>106</v>
      </c>
      <c r="F169" s="51">
        <v>7157</v>
      </c>
      <c r="G169" s="52">
        <v>1205167.23</v>
      </c>
      <c r="H169" s="49" t="str">
        <f>_xlfn.XLOOKUP(Table_Query_from_DMHF_DW_EXD[[#This Row],[Owner]],Table4[Owner],Table4[Owner Short])</f>
        <v>Gunnison Valley</v>
      </c>
    </row>
    <row r="170" spans="1:8" x14ac:dyDescent="0.35">
      <c r="A170" s="46">
        <v>20214</v>
      </c>
      <c r="B170" s="50">
        <v>1134610249</v>
      </c>
      <c r="C170" s="49" t="s">
        <v>114</v>
      </c>
      <c r="D170" s="49" t="s">
        <v>188</v>
      </c>
      <c r="E170" s="49" t="s">
        <v>106</v>
      </c>
      <c r="F170" s="51">
        <v>7022</v>
      </c>
      <c r="G170" s="52">
        <v>1182434.58</v>
      </c>
      <c r="H170" s="49" t="str">
        <f>_xlfn.XLOOKUP(Table_Query_from_DMHF_DW_EXD[[#This Row],[Owner]],Table4[Owner],Table4[Owner Short])</f>
        <v>Gunnison Valley</v>
      </c>
    </row>
    <row r="171" spans="1:8" x14ac:dyDescent="0.35">
      <c r="A171" s="46">
        <v>20221</v>
      </c>
      <c r="B171" s="50">
        <v>1134610249</v>
      </c>
      <c r="C171" s="49" t="s">
        <v>114</v>
      </c>
      <c r="D171" s="49" t="s">
        <v>188</v>
      </c>
      <c r="E171" s="49" t="s">
        <v>106</v>
      </c>
      <c r="F171" s="51">
        <v>7497</v>
      </c>
      <c r="G171" s="52">
        <v>1317672.72</v>
      </c>
      <c r="H171" s="49" t="str">
        <f>_xlfn.XLOOKUP(Table_Query_from_DMHF_DW_EXD[[#This Row],[Owner]],Table4[Owner],Table4[Owner Short])</f>
        <v>Gunnison Valley</v>
      </c>
    </row>
    <row r="172" spans="1:8" x14ac:dyDescent="0.35">
      <c r="A172" s="46">
        <v>20222</v>
      </c>
      <c r="B172" s="50">
        <v>1134610249</v>
      </c>
      <c r="C172" s="49" t="s">
        <v>114</v>
      </c>
      <c r="D172" s="49" t="s">
        <v>188</v>
      </c>
      <c r="E172" s="49" t="s">
        <v>106</v>
      </c>
      <c r="F172" s="51">
        <v>6897</v>
      </c>
      <c r="G172" s="52">
        <v>1212216.72</v>
      </c>
      <c r="H172" s="49" t="str">
        <f>_xlfn.XLOOKUP(Table_Query_from_DMHF_DW_EXD[[#This Row],[Owner]],Table4[Owner],Table4[Owner Short])</f>
        <v>Gunnison Valley</v>
      </c>
    </row>
    <row r="173" spans="1:8" x14ac:dyDescent="0.35">
      <c r="A173" s="46">
        <v>20223</v>
      </c>
      <c r="B173" s="50">
        <v>1134610249</v>
      </c>
      <c r="C173" s="49" t="s">
        <v>114</v>
      </c>
      <c r="D173" s="49" t="s">
        <v>188</v>
      </c>
      <c r="E173" s="49" t="s">
        <v>106</v>
      </c>
      <c r="F173" s="51">
        <v>6238</v>
      </c>
      <c r="G173" s="52">
        <v>1096390.8799999999</v>
      </c>
      <c r="H173" s="49" t="str">
        <f>_xlfn.XLOOKUP(Table_Query_from_DMHF_DW_EXD[[#This Row],[Owner]],Table4[Owner],Table4[Owner Short])</f>
        <v>Gunnison Valley</v>
      </c>
    </row>
    <row r="174" spans="1:8" x14ac:dyDescent="0.35">
      <c r="A174" s="46">
        <v>20224</v>
      </c>
      <c r="B174" s="50">
        <v>1134610249</v>
      </c>
      <c r="C174" s="49" t="s">
        <v>114</v>
      </c>
      <c r="D174" s="49" t="s">
        <v>188</v>
      </c>
      <c r="E174" s="49" t="s">
        <v>106</v>
      </c>
      <c r="F174" s="51">
        <v>6932</v>
      </c>
      <c r="G174" s="52">
        <v>1218368.32</v>
      </c>
      <c r="H174" s="49" t="str">
        <f>_xlfn.XLOOKUP(Table_Query_from_DMHF_DW_EXD[[#This Row],[Owner]],Table4[Owner],Table4[Owner Short])</f>
        <v>Gunnison Valley</v>
      </c>
    </row>
    <row r="175" spans="1:8" x14ac:dyDescent="0.35">
      <c r="A175" s="61">
        <v>20234</v>
      </c>
      <c r="B175" s="57">
        <v>1134610249</v>
      </c>
      <c r="C175" s="47" t="s">
        <v>114</v>
      </c>
      <c r="D175" s="47" t="s">
        <v>188</v>
      </c>
      <c r="E175" s="47" t="s">
        <v>106</v>
      </c>
      <c r="F175" s="58">
        <v>5184</v>
      </c>
      <c r="G175" s="59">
        <v>989677.44</v>
      </c>
      <c r="H175" s="60" t="str">
        <f>_xlfn.XLOOKUP(Table_Query_from_DMHF_DW_EXD[[#This Row],[Owner]],Table4[Owner],Table4[Owner Short])</f>
        <v>Gunnison Valley</v>
      </c>
    </row>
    <row r="176" spans="1:8" x14ac:dyDescent="0.35">
      <c r="A176" s="61">
        <v>20241</v>
      </c>
      <c r="B176" s="57">
        <v>1134610249</v>
      </c>
      <c r="C176" s="47" t="s">
        <v>114</v>
      </c>
      <c r="D176" s="47" t="s">
        <v>188</v>
      </c>
      <c r="E176" s="47" t="s">
        <v>106</v>
      </c>
      <c r="F176" s="58">
        <v>5797</v>
      </c>
      <c r="G176" s="59">
        <v>1469655.44</v>
      </c>
      <c r="H176" s="60" t="str">
        <f>_xlfn.XLOOKUP(Table_Query_from_DMHF_DW_EXD[[#This Row],[Owner]],Table4[Owner],Table4[Owner Short])</f>
        <v>Gunnison Valley</v>
      </c>
    </row>
    <row r="177" spans="1:8" x14ac:dyDescent="0.35">
      <c r="A177" s="46">
        <v>20154</v>
      </c>
      <c r="B177" s="50">
        <v>1144528290</v>
      </c>
      <c r="C177" s="49" t="s">
        <v>22</v>
      </c>
      <c r="D177" s="49" t="s">
        <v>23</v>
      </c>
      <c r="E177" s="49" t="s">
        <v>5</v>
      </c>
      <c r="F177" s="51">
        <v>4860</v>
      </c>
      <c r="G177" s="52">
        <v>575933.52</v>
      </c>
      <c r="H177" s="49" t="str">
        <f>_xlfn.XLOOKUP(Table_Query_from_DMHF_DW_EXD[[#This Row],[Owner]],Table4[Owner],Table4[Owner Short])</f>
        <v>Beaver Valley</v>
      </c>
    </row>
    <row r="178" spans="1:8" x14ac:dyDescent="0.35">
      <c r="A178" s="46">
        <v>20161</v>
      </c>
      <c r="B178" s="50">
        <v>1144528290</v>
      </c>
      <c r="C178" s="49" t="s">
        <v>22</v>
      </c>
      <c r="D178" s="49" t="s">
        <v>23</v>
      </c>
      <c r="E178" s="49" t="s">
        <v>5</v>
      </c>
      <c r="F178" s="51">
        <v>5255</v>
      </c>
      <c r="G178" s="52">
        <v>562104.23</v>
      </c>
      <c r="H178" s="49" t="str">
        <f>_xlfn.XLOOKUP(Table_Query_from_DMHF_DW_EXD[[#This Row],[Owner]],Table4[Owner],Table4[Owner Short])</f>
        <v>Beaver Valley</v>
      </c>
    </row>
    <row r="179" spans="1:8" x14ac:dyDescent="0.35">
      <c r="A179" s="46">
        <v>20162</v>
      </c>
      <c r="B179" s="50">
        <v>1144528290</v>
      </c>
      <c r="C179" s="49" t="s">
        <v>22</v>
      </c>
      <c r="D179" s="49" t="s">
        <v>23</v>
      </c>
      <c r="E179" s="49" t="s">
        <v>5</v>
      </c>
      <c r="F179" s="51">
        <v>4649</v>
      </c>
      <c r="G179" s="52">
        <v>497283.08</v>
      </c>
      <c r="H179" s="49" t="str">
        <f>_xlfn.XLOOKUP(Table_Query_from_DMHF_DW_EXD[[#This Row],[Owner]],Table4[Owner],Table4[Owner Short])</f>
        <v>Beaver Valley</v>
      </c>
    </row>
    <row r="180" spans="1:8" x14ac:dyDescent="0.35">
      <c r="A180" s="46">
        <v>20163</v>
      </c>
      <c r="B180" s="50">
        <v>1144528290</v>
      </c>
      <c r="C180" s="49" t="s">
        <v>22</v>
      </c>
      <c r="D180" s="49" t="s">
        <v>23</v>
      </c>
      <c r="E180" s="49" t="s">
        <v>5</v>
      </c>
      <c r="F180" s="51">
        <v>4368</v>
      </c>
      <c r="G180" s="52">
        <v>467225.74</v>
      </c>
      <c r="H180" s="49" t="str">
        <f>_xlfn.XLOOKUP(Table_Query_from_DMHF_DW_EXD[[#This Row],[Owner]],Table4[Owner],Table4[Owner Short])</f>
        <v>Beaver Valley</v>
      </c>
    </row>
    <row r="181" spans="1:8" x14ac:dyDescent="0.35">
      <c r="A181" s="46">
        <v>20164</v>
      </c>
      <c r="B181" s="50">
        <v>1144528290</v>
      </c>
      <c r="C181" s="49" t="s">
        <v>22</v>
      </c>
      <c r="D181" s="49" t="s">
        <v>23</v>
      </c>
      <c r="E181" s="49" t="s">
        <v>5</v>
      </c>
      <c r="F181" s="51">
        <v>4519</v>
      </c>
      <c r="G181" s="52">
        <v>483377.55</v>
      </c>
      <c r="H181" s="49" t="str">
        <f>_xlfn.XLOOKUP(Table_Query_from_DMHF_DW_EXD[[#This Row],[Owner]],Table4[Owner],Table4[Owner Short])</f>
        <v>Beaver Valley</v>
      </c>
    </row>
    <row r="182" spans="1:8" x14ac:dyDescent="0.35">
      <c r="A182" s="46">
        <v>20171</v>
      </c>
      <c r="B182" s="50">
        <v>1144528290</v>
      </c>
      <c r="C182" s="49" t="s">
        <v>22</v>
      </c>
      <c r="D182" s="49" t="s">
        <v>23</v>
      </c>
      <c r="E182" s="49" t="s">
        <v>5</v>
      </c>
      <c r="F182" s="51">
        <v>3945</v>
      </c>
      <c r="G182" s="52">
        <v>3233.3</v>
      </c>
      <c r="H182" s="49" t="str">
        <f>_xlfn.XLOOKUP(Table_Query_from_DMHF_DW_EXD[[#This Row],[Owner]],Table4[Owner],Table4[Owner Short])</f>
        <v>Beaver Valley</v>
      </c>
    </row>
    <row r="183" spans="1:8" x14ac:dyDescent="0.35">
      <c r="A183" s="46">
        <v>20172</v>
      </c>
      <c r="B183" s="50">
        <v>1144528290</v>
      </c>
      <c r="C183" s="49" t="s">
        <v>22</v>
      </c>
      <c r="D183" s="49" t="s">
        <v>23</v>
      </c>
      <c r="E183" s="49" t="s">
        <v>5</v>
      </c>
      <c r="F183" s="51">
        <v>3834</v>
      </c>
      <c r="G183" s="52">
        <v>808116.4</v>
      </c>
      <c r="H183" s="49" t="str">
        <f>_xlfn.XLOOKUP(Table_Query_from_DMHF_DW_EXD[[#This Row],[Owner]],Table4[Owner],Table4[Owner Short])</f>
        <v>Beaver Valley</v>
      </c>
    </row>
    <row r="184" spans="1:8" x14ac:dyDescent="0.35">
      <c r="A184" s="46">
        <v>20173</v>
      </c>
      <c r="B184" s="50">
        <v>1144528290</v>
      </c>
      <c r="C184" s="49" t="s">
        <v>22</v>
      </c>
      <c r="D184" s="49" t="s">
        <v>23</v>
      </c>
      <c r="E184" s="49" t="s">
        <v>5</v>
      </c>
      <c r="F184" s="51">
        <v>2286</v>
      </c>
      <c r="G184" s="52">
        <v>238429.8</v>
      </c>
      <c r="H184" s="49" t="str">
        <f>_xlfn.XLOOKUP(Table_Query_from_DMHF_DW_EXD[[#This Row],[Owner]],Table4[Owner],Table4[Owner Short])</f>
        <v>Beaver Valley</v>
      </c>
    </row>
    <row r="185" spans="1:8" x14ac:dyDescent="0.35">
      <c r="A185" s="46">
        <v>20174</v>
      </c>
      <c r="B185" s="50">
        <v>1144528290</v>
      </c>
      <c r="C185" s="49" t="s">
        <v>22</v>
      </c>
      <c r="D185" s="49" t="s">
        <v>23</v>
      </c>
      <c r="E185" s="49" t="s">
        <v>5</v>
      </c>
      <c r="F185" s="51">
        <v>4898</v>
      </c>
      <c r="G185" s="52">
        <v>469413.89</v>
      </c>
      <c r="H185" s="49" t="str">
        <f>_xlfn.XLOOKUP(Table_Query_from_DMHF_DW_EXD[[#This Row],[Owner]],Table4[Owner],Table4[Owner Short])</f>
        <v>Beaver Valley</v>
      </c>
    </row>
    <row r="186" spans="1:8" x14ac:dyDescent="0.35">
      <c r="A186" s="46">
        <v>20181</v>
      </c>
      <c r="B186" s="50">
        <v>1144528290</v>
      </c>
      <c r="C186" s="49" t="s">
        <v>22</v>
      </c>
      <c r="D186" s="49" t="s">
        <v>23</v>
      </c>
      <c r="E186" s="49" t="s">
        <v>5</v>
      </c>
      <c r="F186" s="51">
        <v>3797</v>
      </c>
      <c r="G186" s="52">
        <v>354084.74</v>
      </c>
      <c r="H186" s="49" t="str">
        <f>_xlfn.XLOOKUP(Table_Query_from_DMHF_DW_EXD[[#This Row],[Owner]],Table4[Owner],Table4[Owner Short])</f>
        <v>Beaver Valley</v>
      </c>
    </row>
    <row r="187" spans="1:8" x14ac:dyDescent="0.35">
      <c r="A187" s="46">
        <v>20182</v>
      </c>
      <c r="B187" s="50">
        <v>1144528290</v>
      </c>
      <c r="C187" s="49" t="s">
        <v>22</v>
      </c>
      <c r="D187" s="49" t="s">
        <v>23</v>
      </c>
      <c r="E187" s="49" t="s">
        <v>5</v>
      </c>
      <c r="F187" s="51">
        <v>3604</v>
      </c>
      <c r="G187" s="52">
        <v>336266.94</v>
      </c>
      <c r="H187" s="49" t="str">
        <f>_xlfn.XLOOKUP(Table_Query_from_DMHF_DW_EXD[[#This Row],[Owner]],Table4[Owner],Table4[Owner Short])</f>
        <v>Beaver Valley</v>
      </c>
    </row>
    <row r="188" spans="1:8" x14ac:dyDescent="0.35">
      <c r="A188" s="46">
        <v>20183</v>
      </c>
      <c r="B188" s="50">
        <v>1144528290</v>
      </c>
      <c r="C188" s="49" t="s">
        <v>22</v>
      </c>
      <c r="D188" s="49" t="s">
        <v>23</v>
      </c>
      <c r="E188" s="49" t="s">
        <v>5</v>
      </c>
      <c r="F188" s="51">
        <v>4090</v>
      </c>
      <c r="G188" s="52">
        <v>381613.57</v>
      </c>
      <c r="H188" s="49" t="str">
        <f>_xlfn.XLOOKUP(Table_Query_from_DMHF_DW_EXD[[#This Row],[Owner]],Table4[Owner],Table4[Owner Short])</f>
        <v>Beaver Valley</v>
      </c>
    </row>
    <row r="189" spans="1:8" x14ac:dyDescent="0.35">
      <c r="A189" s="46">
        <v>20184</v>
      </c>
      <c r="B189" s="50">
        <v>1144528290</v>
      </c>
      <c r="C189" s="49" t="s">
        <v>22</v>
      </c>
      <c r="D189" s="49" t="s">
        <v>23</v>
      </c>
      <c r="E189" s="49" t="s">
        <v>5</v>
      </c>
      <c r="F189" s="51">
        <v>3995</v>
      </c>
      <c r="G189" s="52">
        <v>372959.88</v>
      </c>
      <c r="H189" s="49" t="str">
        <f>_xlfn.XLOOKUP(Table_Query_from_DMHF_DW_EXD[[#This Row],[Owner]],Table4[Owner],Table4[Owner Short])</f>
        <v>Beaver Valley</v>
      </c>
    </row>
    <row r="190" spans="1:8" x14ac:dyDescent="0.35">
      <c r="A190" s="46">
        <v>20191</v>
      </c>
      <c r="B190" s="50">
        <v>1144528290</v>
      </c>
      <c r="C190" s="49" t="s">
        <v>22</v>
      </c>
      <c r="D190" s="49" t="s">
        <v>23</v>
      </c>
      <c r="E190" s="49" t="s">
        <v>5</v>
      </c>
      <c r="F190" s="51">
        <v>4268</v>
      </c>
      <c r="G190" s="52">
        <v>432988.6</v>
      </c>
      <c r="H190" s="49" t="str">
        <f>_xlfn.XLOOKUP(Table_Query_from_DMHF_DW_EXD[[#This Row],[Owner]],Table4[Owner],Table4[Owner Short])</f>
        <v>Beaver Valley</v>
      </c>
    </row>
    <row r="191" spans="1:8" x14ac:dyDescent="0.35">
      <c r="A191" s="46">
        <v>20192</v>
      </c>
      <c r="B191" s="50">
        <v>1144528290</v>
      </c>
      <c r="C191" s="49" t="s">
        <v>22</v>
      </c>
      <c r="D191" s="49" t="s">
        <v>23</v>
      </c>
      <c r="E191" s="49" t="s">
        <v>5</v>
      </c>
      <c r="F191" s="51">
        <v>4197</v>
      </c>
      <c r="G191" s="52">
        <v>425785.65</v>
      </c>
      <c r="H191" s="49" t="str">
        <f>_xlfn.XLOOKUP(Table_Query_from_DMHF_DW_EXD[[#This Row],[Owner]],Table4[Owner],Table4[Owner Short])</f>
        <v>Beaver Valley</v>
      </c>
    </row>
    <row r="192" spans="1:8" x14ac:dyDescent="0.35">
      <c r="A192" s="46">
        <v>20193</v>
      </c>
      <c r="B192" s="50">
        <v>1144528290</v>
      </c>
      <c r="C192" s="49" t="s">
        <v>22</v>
      </c>
      <c r="D192" s="49" t="s">
        <v>23</v>
      </c>
      <c r="E192" s="49" t="s">
        <v>5</v>
      </c>
      <c r="F192" s="51">
        <v>3300</v>
      </c>
      <c r="G192" s="52">
        <v>334785</v>
      </c>
      <c r="H192" s="49" t="str">
        <f>_xlfn.XLOOKUP(Table_Query_from_DMHF_DW_EXD[[#This Row],[Owner]],Table4[Owner],Table4[Owner Short])</f>
        <v>Beaver Valley</v>
      </c>
    </row>
    <row r="193" spans="1:8" x14ac:dyDescent="0.35">
      <c r="A193" s="46">
        <v>20194</v>
      </c>
      <c r="B193" s="50">
        <v>1144528290</v>
      </c>
      <c r="C193" s="49" t="s">
        <v>22</v>
      </c>
      <c r="D193" s="49" t="s">
        <v>23</v>
      </c>
      <c r="E193" s="49" t="s">
        <v>5</v>
      </c>
      <c r="F193" s="51">
        <v>3734</v>
      </c>
      <c r="G193" s="52">
        <v>378814.3</v>
      </c>
      <c r="H193" s="49" t="str">
        <f>_xlfn.XLOOKUP(Table_Query_from_DMHF_DW_EXD[[#This Row],[Owner]],Table4[Owner],Table4[Owner Short])</f>
        <v>Beaver Valley</v>
      </c>
    </row>
    <row r="194" spans="1:8" x14ac:dyDescent="0.35">
      <c r="A194" s="46">
        <v>20201</v>
      </c>
      <c r="B194" s="50">
        <v>1144528290</v>
      </c>
      <c r="C194" s="49" t="s">
        <v>22</v>
      </c>
      <c r="D194" s="49" t="s">
        <v>23</v>
      </c>
      <c r="E194" s="49" t="s">
        <v>5</v>
      </c>
      <c r="F194" s="51">
        <v>3236</v>
      </c>
      <c r="G194" s="52">
        <v>349293.84</v>
      </c>
      <c r="H194" s="49" t="str">
        <f>_xlfn.XLOOKUP(Table_Query_from_DMHF_DW_EXD[[#This Row],[Owner]],Table4[Owner],Table4[Owner Short])</f>
        <v>Beaver Valley</v>
      </c>
    </row>
    <row r="195" spans="1:8" x14ac:dyDescent="0.35">
      <c r="A195" s="46">
        <v>20202</v>
      </c>
      <c r="B195" s="50">
        <v>1144528290</v>
      </c>
      <c r="C195" s="49" t="s">
        <v>22</v>
      </c>
      <c r="D195" s="49" t="s">
        <v>23</v>
      </c>
      <c r="E195" s="49" t="s">
        <v>5</v>
      </c>
      <c r="F195" s="51">
        <v>3277</v>
      </c>
      <c r="G195" s="52">
        <v>353719.38</v>
      </c>
      <c r="H195" s="49" t="str">
        <f>_xlfn.XLOOKUP(Table_Query_from_DMHF_DW_EXD[[#This Row],[Owner]],Table4[Owner],Table4[Owner Short])</f>
        <v>Beaver Valley</v>
      </c>
    </row>
    <row r="196" spans="1:8" x14ac:dyDescent="0.35">
      <c r="A196" s="46">
        <v>20203</v>
      </c>
      <c r="B196" s="50">
        <v>1144528290</v>
      </c>
      <c r="C196" s="49" t="s">
        <v>22</v>
      </c>
      <c r="D196" s="49" t="s">
        <v>23</v>
      </c>
      <c r="E196" s="49" t="s">
        <v>5</v>
      </c>
      <c r="F196" s="51">
        <v>3298</v>
      </c>
      <c r="G196" s="52">
        <v>355986.12</v>
      </c>
      <c r="H196" s="49" t="str">
        <f>_xlfn.XLOOKUP(Table_Query_from_DMHF_DW_EXD[[#This Row],[Owner]],Table4[Owner],Table4[Owner Short])</f>
        <v>Beaver Valley</v>
      </c>
    </row>
    <row r="197" spans="1:8" x14ac:dyDescent="0.35">
      <c r="A197" s="46">
        <v>20204</v>
      </c>
      <c r="B197" s="50">
        <v>1144528290</v>
      </c>
      <c r="C197" s="49" t="s">
        <v>22</v>
      </c>
      <c r="D197" s="49" t="s">
        <v>23</v>
      </c>
      <c r="E197" s="49" t="s">
        <v>5</v>
      </c>
      <c r="F197" s="51">
        <v>3401</v>
      </c>
      <c r="G197" s="52">
        <v>367103.94</v>
      </c>
      <c r="H197" s="49" t="str">
        <f>_xlfn.XLOOKUP(Table_Query_from_DMHF_DW_EXD[[#This Row],[Owner]],Table4[Owner],Table4[Owner Short])</f>
        <v>Beaver Valley</v>
      </c>
    </row>
    <row r="198" spans="1:8" x14ac:dyDescent="0.35">
      <c r="A198" s="46">
        <v>20211</v>
      </c>
      <c r="B198" s="50">
        <v>1144528290</v>
      </c>
      <c r="C198" s="49" t="s">
        <v>22</v>
      </c>
      <c r="D198" s="49" t="s">
        <v>23</v>
      </c>
      <c r="E198" s="49" t="s">
        <v>5</v>
      </c>
      <c r="F198" s="51">
        <v>2052</v>
      </c>
      <c r="G198" s="52">
        <v>197607.6</v>
      </c>
      <c r="H198" s="49" t="str">
        <f>_xlfn.XLOOKUP(Table_Query_from_DMHF_DW_EXD[[#This Row],[Owner]],Table4[Owner],Table4[Owner Short])</f>
        <v>Beaver Valley</v>
      </c>
    </row>
    <row r="199" spans="1:8" x14ac:dyDescent="0.35">
      <c r="A199" s="46">
        <v>20212</v>
      </c>
      <c r="B199" s="50">
        <v>1144528290</v>
      </c>
      <c r="C199" s="49" t="s">
        <v>22</v>
      </c>
      <c r="D199" s="49" t="s">
        <v>23</v>
      </c>
      <c r="E199" s="49" t="s">
        <v>5</v>
      </c>
      <c r="F199" s="51">
        <v>2311</v>
      </c>
      <c r="G199" s="52">
        <v>243061.2</v>
      </c>
      <c r="H199" s="49" t="str">
        <f>_xlfn.XLOOKUP(Table_Query_from_DMHF_DW_EXD[[#This Row],[Owner]],Table4[Owner],Table4[Owner Short])</f>
        <v>Beaver Valley</v>
      </c>
    </row>
    <row r="200" spans="1:8" x14ac:dyDescent="0.35">
      <c r="A200" s="46">
        <v>20213</v>
      </c>
      <c r="B200" s="50">
        <v>1144528290</v>
      </c>
      <c r="C200" s="49" t="s">
        <v>22</v>
      </c>
      <c r="D200" s="49" t="s">
        <v>23</v>
      </c>
      <c r="E200" s="49" t="s">
        <v>5</v>
      </c>
      <c r="F200" s="51">
        <v>2343</v>
      </c>
      <c r="G200" s="52">
        <v>225630.9</v>
      </c>
      <c r="H200" s="49" t="str">
        <f>_xlfn.XLOOKUP(Table_Query_from_DMHF_DW_EXD[[#This Row],[Owner]],Table4[Owner],Table4[Owner Short])</f>
        <v>Beaver Valley</v>
      </c>
    </row>
    <row r="201" spans="1:8" x14ac:dyDescent="0.35">
      <c r="A201" s="46">
        <v>20214</v>
      </c>
      <c r="B201" s="50">
        <v>1144528290</v>
      </c>
      <c r="C201" s="49" t="s">
        <v>22</v>
      </c>
      <c r="D201" s="49" t="s">
        <v>23</v>
      </c>
      <c r="E201" s="49" t="s">
        <v>5</v>
      </c>
      <c r="F201" s="51">
        <v>2557</v>
      </c>
      <c r="G201" s="52">
        <v>246239.1</v>
      </c>
      <c r="H201" s="49" t="str">
        <f>_xlfn.XLOOKUP(Table_Query_from_DMHF_DW_EXD[[#This Row],[Owner]],Table4[Owner],Table4[Owner Short])</f>
        <v>Beaver Valley</v>
      </c>
    </row>
    <row r="202" spans="1:8" x14ac:dyDescent="0.35">
      <c r="A202" s="46">
        <v>20221</v>
      </c>
      <c r="B202" s="50">
        <v>1144528290</v>
      </c>
      <c r="C202" s="49" t="s">
        <v>22</v>
      </c>
      <c r="D202" s="49" t="s">
        <v>23</v>
      </c>
      <c r="E202" s="49" t="s">
        <v>5</v>
      </c>
      <c r="F202" s="51">
        <v>2701</v>
      </c>
      <c r="G202" s="52">
        <v>328495.62</v>
      </c>
      <c r="H202" s="49" t="str">
        <f>_xlfn.XLOOKUP(Table_Query_from_DMHF_DW_EXD[[#This Row],[Owner]],Table4[Owner],Table4[Owner Short])</f>
        <v>Beaver Valley</v>
      </c>
    </row>
    <row r="203" spans="1:8" x14ac:dyDescent="0.35">
      <c r="A203" s="46">
        <v>20222</v>
      </c>
      <c r="B203" s="50">
        <v>1144528290</v>
      </c>
      <c r="C203" s="49" t="s">
        <v>22</v>
      </c>
      <c r="D203" s="49" t="s">
        <v>23</v>
      </c>
      <c r="E203" s="49" t="s">
        <v>5</v>
      </c>
      <c r="F203" s="51">
        <v>2807</v>
      </c>
      <c r="G203" s="52">
        <v>341387.34</v>
      </c>
      <c r="H203" s="49" t="str">
        <f>_xlfn.XLOOKUP(Table_Query_from_DMHF_DW_EXD[[#This Row],[Owner]],Table4[Owner],Table4[Owner Short])</f>
        <v>Beaver Valley</v>
      </c>
    </row>
    <row r="204" spans="1:8" x14ac:dyDescent="0.35">
      <c r="A204" s="46">
        <v>20223</v>
      </c>
      <c r="B204" s="50">
        <v>1144528290</v>
      </c>
      <c r="C204" s="49" t="s">
        <v>22</v>
      </c>
      <c r="D204" s="49" t="s">
        <v>23</v>
      </c>
      <c r="E204" s="49" t="s">
        <v>5</v>
      </c>
      <c r="F204" s="51">
        <v>2564</v>
      </c>
      <c r="G204" s="52">
        <v>311833.68</v>
      </c>
      <c r="H204" s="49" t="str">
        <f>_xlfn.XLOOKUP(Table_Query_from_DMHF_DW_EXD[[#This Row],[Owner]],Table4[Owner],Table4[Owner Short])</f>
        <v>Beaver Valley</v>
      </c>
    </row>
    <row r="205" spans="1:8" x14ac:dyDescent="0.35">
      <c r="A205" s="46">
        <v>20224</v>
      </c>
      <c r="B205" s="50">
        <v>1144528290</v>
      </c>
      <c r="C205" s="49" t="s">
        <v>22</v>
      </c>
      <c r="D205" s="49" t="s">
        <v>23</v>
      </c>
      <c r="E205" s="49" t="s">
        <v>5</v>
      </c>
      <c r="F205" s="51">
        <v>2937</v>
      </c>
      <c r="G205" s="52">
        <v>357197.94</v>
      </c>
      <c r="H205" s="49" t="str">
        <f>_xlfn.XLOOKUP(Table_Query_from_DMHF_DW_EXD[[#This Row],[Owner]],Table4[Owner],Table4[Owner Short])</f>
        <v>Beaver Valley</v>
      </c>
    </row>
    <row r="206" spans="1:8" x14ac:dyDescent="0.35">
      <c r="A206" s="61">
        <v>20234</v>
      </c>
      <c r="B206" s="57">
        <v>1144528290</v>
      </c>
      <c r="C206" s="47" t="s">
        <v>22</v>
      </c>
      <c r="D206" s="47" t="s">
        <v>23</v>
      </c>
      <c r="E206" s="47" t="s">
        <v>5</v>
      </c>
      <c r="F206" s="58">
        <v>3260</v>
      </c>
      <c r="G206" s="59">
        <v>479741.6</v>
      </c>
      <c r="H206" s="60" t="str">
        <f>_xlfn.XLOOKUP(Table_Query_from_DMHF_DW_EXD[[#This Row],[Owner]],Table4[Owner],Table4[Owner Short])</f>
        <v>Beaver Valley</v>
      </c>
    </row>
    <row r="207" spans="1:8" x14ac:dyDescent="0.35">
      <c r="A207" s="61">
        <v>20241</v>
      </c>
      <c r="B207" s="57">
        <v>1144528290</v>
      </c>
      <c r="C207" s="47" t="s">
        <v>22</v>
      </c>
      <c r="D207" s="47" t="s">
        <v>23</v>
      </c>
      <c r="E207" s="47" t="s">
        <v>5</v>
      </c>
      <c r="F207" s="58">
        <v>3087</v>
      </c>
      <c r="G207" s="59">
        <v>442212.75</v>
      </c>
      <c r="H207" s="60" t="str">
        <f>_xlfn.XLOOKUP(Table_Query_from_DMHF_DW_EXD[[#This Row],[Owner]],Table4[Owner],Table4[Owner Short])</f>
        <v>Beaver Valley</v>
      </c>
    </row>
    <row r="208" spans="1:8" x14ac:dyDescent="0.35">
      <c r="A208" s="46">
        <v>20192</v>
      </c>
      <c r="B208" s="50">
        <v>1144554734</v>
      </c>
      <c r="C208" s="49" t="s">
        <v>131</v>
      </c>
      <c r="D208" s="49" t="s">
        <v>132</v>
      </c>
      <c r="E208" s="49" t="s">
        <v>126</v>
      </c>
      <c r="F208" s="51">
        <v>1988</v>
      </c>
      <c r="G208" s="52">
        <v>240150.39999999999</v>
      </c>
      <c r="H208" s="49" t="str">
        <f>_xlfn.XLOOKUP(Table_Query_from_DMHF_DW_EXD[[#This Row],[Owner]],Table4[Owner],Table4[Owner Short])</f>
        <v>Kane County</v>
      </c>
    </row>
    <row r="209" spans="1:8" x14ac:dyDescent="0.35">
      <c r="A209" s="46">
        <v>20193</v>
      </c>
      <c r="B209" s="50">
        <v>1144554734</v>
      </c>
      <c r="C209" s="49" t="s">
        <v>131</v>
      </c>
      <c r="D209" s="49" t="s">
        <v>132</v>
      </c>
      <c r="E209" s="49" t="s">
        <v>126</v>
      </c>
      <c r="F209" s="51">
        <v>942</v>
      </c>
      <c r="G209" s="52">
        <v>113793.60000000001</v>
      </c>
      <c r="H209" s="49" t="str">
        <f>_xlfn.XLOOKUP(Table_Query_from_DMHF_DW_EXD[[#This Row],[Owner]],Table4[Owner],Table4[Owner Short])</f>
        <v>Kane County</v>
      </c>
    </row>
    <row r="210" spans="1:8" x14ac:dyDescent="0.35">
      <c r="A210" s="46">
        <v>20194</v>
      </c>
      <c r="B210" s="50">
        <v>1144554734</v>
      </c>
      <c r="C210" s="49" t="s">
        <v>131</v>
      </c>
      <c r="D210" s="49" t="s">
        <v>132</v>
      </c>
      <c r="E210" s="49" t="s">
        <v>126</v>
      </c>
      <c r="F210" s="51">
        <v>425</v>
      </c>
      <c r="G210" s="52">
        <v>51340</v>
      </c>
      <c r="H210" s="49" t="str">
        <f>_xlfn.XLOOKUP(Table_Query_from_DMHF_DW_EXD[[#This Row],[Owner]],Table4[Owner],Table4[Owner Short])</f>
        <v>Kane County</v>
      </c>
    </row>
    <row r="211" spans="1:8" x14ac:dyDescent="0.35">
      <c r="A211" s="46">
        <v>20201</v>
      </c>
      <c r="B211" s="50">
        <v>1144554734</v>
      </c>
      <c r="C211" s="49" t="s">
        <v>131</v>
      </c>
      <c r="D211" s="49" t="s">
        <v>132</v>
      </c>
      <c r="E211" s="49" t="s">
        <v>126</v>
      </c>
      <c r="F211" s="51">
        <v>644</v>
      </c>
      <c r="G211" s="52">
        <v>65700.88</v>
      </c>
      <c r="H211" s="49" t="str">
        <f>_xlfn.XLOOKUP(Table_Query_from_DMHF_DW_EXD[[#This Row],[Owner]],Table4[Owner],Table4[Owner Short])</f>
        <v>Kane County</v>
      </c>
    </row>
    <row r="212" spans="1:8" x14ac:dyDescent="0.35">
      <c r="A212" s="46">
        <v>20202</v>
      </c>
      <c r="B212" s="50">
        <v>1144554734</v>
      </c>
      <c r="C212" s="49" t="s">
        <v>131</v>
      </c>
      <c r="D212" s="49" t="s">
        <v>132</v>
      </c>
      <c r="E212" s="49" t="s">
        <v>126</v>
      </c>
      <c r="F212" s="51">
        <v>590</v>
      </c>
      <c r="G212" s="52">
        <v>60191.8</v>
      </c>
      <c r="H212" s="49" t="str">
        <f>_xlfn.XLOOKUP(Table_Query_from_DMHF_DW_EXD[[#This Row],[Owner]],Table4[Owner],Table4[Owner Short])</f>
        <v>Kane County</v>
      </c>
    </row>
    <row r="213" spans="1:8" x14ac:dyDescent="0.35">
      <c r="A213" s="46">
        <v>20203</v>
      </c>
      <c r="B213" s="50">
        <v>1144554734</v>
      </c>
      <c r="C213" s="49" t="s">
        <v>131</v>
      </c>
      <c r="D213" s="49" t="s">
        <v>132</v>
      </c>
      <c r="E213" s="49" t="s">
        <v>126</v>
      </c>
      <c r="F213" s="51">
        <v>362</v>
      </c>
      <c r="G213" s="52">
        <v>36931.24</v>
      </c>
      <c r="H213" s="49" t="str">
        <f>_xlfn.XLOOKUP(Table_Query_from_DMHF_DW_EXD[[#This Row],[Owner]],Table4[Owner],Table4[Owner Short])</f>
        <v>Kane County</v>
      </c>
    </row>
    <row r="214" spans="1:8" x14ac:dyDescent="0.35">
      <c r="A214" s="46">
        <v>20204</v>
      </c>
      <c r="B214" s="50">
        <v>1144554734</v>
      </c>
      <c r="C214" s="49" t="s">
        <v>131</v>
      </c>
      <c r="D214" s="49" t="s">
        <v>132</v>
      </c>
      <c r="E214" s="49" t="s">
        <v>126</v>
      </c>
      <c r="F214" s="51">
        <v>304</v>
      </c>
      <c r="G214" s="52">
        <v>31014.080000000002</v>
      </c>
      <c r="H214" s="49" t="str">
        <f>_xlfn.XLOOKUP(Table_Query_from_DMHF_DW_EXD[[#This Row],[Owner]],Table4[Owner],Table4[Owner Short])</f>
        <v>Kane County</v>
      </c>
    </row>
    <row r="215" spans="1:8" x14ac:dyDescent="0.35">
      <c r="A215" s="46">
        <v>20211</v>
      </c>
      <c r="B215" s="50">
        <v>1144554734</v>
      </c>
      <c r="C215" s="49" t="s">
        <v>131</v>
      </c>
      <c r="D215" s="49" t="s">
        <v>132</v>
      </c>
      <c r="E215" s="49" t="s">
        <v>126</v>
      </c>
      <c r="F215" s="51">
        <v>460</v>
      </c>
      <c r="G215" s="52">
        <v>37269.199999999997</v>
      </c>
      <c r="H215" s="49" t="str">
        <f>_xlfn.XLOOKUP(Table_Query_from_DMHF_DW_EXD[[#This Row],[Owner]],Table4[Owner],Table4[Owner Short])</f>
        <v>Kane County</v>
      </c>
    </row>
    <row r="216" spans="1:8" x14ac:dyDescent="0.35">
      <c r="A216" s="46">
        <v>20212</v>
      </c>
      <c r="B216" s="50">
        <v>1144554734</v>
      </c>
      <c r="C216" s="49" t="s">
        <v>131</v>
      </c>
      <c r="D216" s="49" t="s">
        <v>132</v>
      </c>
      <c r="E216" s="49" t="s">
        <v>126</v>
      </c>
      <c r="F216" s="51">
        <v>738</v>
      </c>
      <c r="G216" s="52">
        <v>59792.76</v>
      </c>
      <c r="H216" s="49" t="str">
        <f>_xlfn.XLOOKUP(Table_Query_from_DMHF_DW_EXD[[#This Row],[Owner]],Table4[Owner],Table4[Owner Short])</f>
        <v>Kane County</v>
      </c>
    </row>
    <row r="217" spans="1:8" x14ac:dyDescent="0.35">
      <c r="A217" s="46">
        <v>20213</v>
      </c>
      <c r="B217" s="50">
        <v>1144554734</v>
      </c>
      <c r="C217" s="49" t="s">
        <v>131</v>
      </c>
      <c r="D217" s="49" t="s">
        <v>132</v>
      </c>
      <c r="E217" s="49" t="s">
        <v>126</v>
      </c>
      <c r="F217" s="51">
        <v>487</v>
      </c>
      <c r="G217" s="52">
        <v>39456.74</v>
      </c>
      <c r="H217" s="49" t="str">
        <f>_xlfn.XLOOKUP(Table_Query_from_DMHF_DW_EXD[[#This Row],[Owner]],Table4[Owner],Table4[Owner Short])</f>
        <v>Kane County</v>
      </c>
    </row>
    <row r="218" spans="1:8" x14ac:dyDescent="0.35">
      <c r="A218" s="46">
        <v>20214</v>
      </c>
      <c r="B218" s="50">
        <v>1144554734</v>
      </c>
      <c r="C218" s="49" t="s">
        <v>131</v>
      </c>
      <c r="D218" s="49" t="s">
        <v>132</v>
      </c>
      <c r="E218" s="49" t="s">
        <v>126</v>
      </c>
      <c r="F218" s="51">
        <v>435</v>
      </c>
      <c r="G218" s="52">
        <v>35243.699999999997</v>
      </c>
      <c r="H218" s="49" t="str">
        <f>_xlfn.XLOOKUP(Table_Query_from_DMHF_DW_EXD[[#This Row],[Owner]],Table4[Owner],Table4[Owner Short])</f>
        <v>Kane County</v>
      </c>
    </row>
    <row r="219" spans="1:8" x14ac:dyDescent="0.35">
      <c r="A219" s="46">
        <v>20221</v>
      </c>
      <c r="B219" s="50">
        <v>1144554734</v>
      </c>
      <c r="C219" s="49" t="s">
        <v>131</v>
      </c>
      <c r="D219" s="49" t="s">
        <v>132</v>
      </c>
      <c r="E219" s="49" t="s">
        <v>126</v>
      </c>
      <c r="F219" s="51">
        <v>379</v>
      </c>
      <c r="G219" s="52">
        <v>29808.35</v>
      </c>
      <c r="H219" s="49" t="str">
        <f>_xlfn.XLOOKUP(Table_Query_from_DMHF_DW_EXD[[#This Row],[Owner]],Table4[Owner],Table4[Owner Short])</f>
        <v>Kane County</v>
      </c>
    </row>
    <row r="220" spans="1:8" x14ac:dyDescent="0.35">
      <c r="A220" s="46">
        <v>20222</v>
      </c>
      <c r="B220" s="50">
        <v>1144554734</v>
      </c>
      <c r="C220" s="49" t="s">
        <v>131</v>
      </c>
      <c r="D220" s="49" t="s">
        <v>132</v>
      </c>
      <c r="E220" s="49" t="s">
        <v>126</v>
      </c>
      <c r="F220" s="51">
        <v>427</v>
      </c>
      <c r="G220" s="52">
        <v>33583.550000000003</v>
      </c>
      <c r="H220" s="49" t="str">
        <f>_xlfn.XLOOKUP(Table_Query_from_DMHF_DW_EXD[[#This Row],[Owner]],Table4[Owner],Table4[Owner Short])</f>
        <v>Kane County</v>
      </c>
    </row>
    <row r="221" spans="1:8" x14ac:dyDescent="0.35">
      <c r="A221" s="46">
        <v>20223</v>
      </c>
      <c r="B221" s="50">
        <v>1144554734</v>
      </c>
      <c r="C221" s="49" t="s">
        <v>131</v>
      </c>
      <c r="D221" s="49" t="s">
        <v>132</v>
      </c>
      <c r="E221" s="49" t="s">
        <v>126</v>
      </c>
      <c r="F221" s="51">
        <v>431</v>
      </c>
      <c r="G221" s="52">
        <v>33898.15</v>
      </c>
      <c r="H221" s="49" t="str">
        <f>_xlfn.XLOOKUP(Table_Query_from_DMHF_DW_EXD[[#This Row],[Owner]],Table4[Owner],Table4[Owner Short])</f>
        <v>Kane County</v>
      </c>
    </row>
    <row r="222" spans="1:8" x14ac:dyDescent="0.35">
      <c r="A222" s="46">
        <v>20224</v>
      </c>
      <c r="B222" s="50">
        <v>1144554734</v>
      </c>
      <c r="C222" s="49" t="s">
        <v>131</v>
      </c>
      <c r="D222" s="49" t="s">
        <v>132</v>
      </c>
      <c r="E222" s="49" t="s">
        <v>126</v>
      </c>
      <c r="F222" s="51">
        <v>549</v>
      </c>
      <c r="G222" s="52">
        <v>43178.85</v>
      </c>
      <c r="H222" s="49" t="str">
        <f>_xlfn.XLOOKUP(Table_Query_from_DMHF_DW_EXD[[#This Row],[Owner]],Table4[Owner],Table4[Owner Short])</f>
        <v>Kane County</v>
      </c>
    </row>
    <row r="223" spans="1:8" x14ac:dyDescent="0.35">
      <c r="A223" s="61">
        <v>20234</v>
      </c>
      <c r="B223" s="57">
        <v>1144554734</v>
      </c>
      <c r="C223" s="47" t="s">
        <v>131</v>
      </c>
      <c r="D223" s="47" t="s">
        <v>132</v>
      </c>
      <c r="E223" s="47" t="s">
        <v>126</v>
      </c>
      <c r="F223" s="58">
        <v>425</v>
      </c>
      <c r="G223" s="59">
        <v>42997.25</v>
      </c>
      <c r="H223" s="60" t="str">
        <f>_xlfn.XLOOKUP(Table_Query_from_DMHF_DW_EXD[[#This Row],[Owner]],Table4[Owner],Table4[Owner Short])</f>
        <v>Kane County</v>
      </c>
    </row>
    <row r="224" spans="1:8" x14ac:dyDescent="0.35">
      <c r="A224" s="61">
        <v>20241</v>
      </c>
      <c r="B224" s="57">
        <v>1144554734</v>
      </c>
      <c r="C224" s="47" t="s">
        <v>131</v>
      </c>
      <c r="D224" s="47" t="s">
        <v>132</v>
      </c>
      <c r="E224" s="47" t="s">
        <v>126</v>
      </c>
      <c r="F224" s="58">
        <v>847</v>
      </c>
      <c r="G224" s="59">
        <v>140398.72</v>
      </c>
      <c r="H224" s="60" t="str">
        <f>_xlfn.XLOOKUP(Table_Query_from_DMHF_DW_EXD[[#This Row],[Owner]],Table4[Owner],Table4[Owner Short])</f>
        <v>Kane County</v>
      </c>
    </row>
    <row r="225" spans="1:8" x14ac:dyDescent="0.35">
      <c r="A225" s="46">
        <v>20154</v>
      </c>
      <c r="B225" s="50">
        <v>1154629350</v>
      </c>
      <c r="C225" s="49" t="s">
        <v>52</v>
      </c>
      <c r="D225" s="49" t="s">
        <v>53</v>
      </c>
      <c r="E225" s="49" t="s">
        <v>5</v>
      </c>
      <c r="F225" s="51">
        <v>2864</v>
      </c>
      <c r="G225" s="52">
        <v>324308.36</v>
      </c>
      <c r="H225" s="49" t="str">
        <f>_xlfn.XLOOKUP(Table_Query_from_DMHF_DW_EXD[[#This Row],[Owner]],Table4[Owner],Table4[Owner Short])</f>
        <v>Beaver Valley</v>
      </c>
    </row>
    <row r="226" spans="1:8" x14ac:dyDescent="0.35">
      <c r="A226" s="46">
        <v>20161</v>
      </c>
      <c r="B226" s="50">
        <v>1154629350</v>
      </c>
      <c r="C226" s="49" t="s">
        <v>52</v>
      </c>
      <c r="D226" s="49" t="s">
        <v>53</v>
      </c>
      <c r="E226" s="49" t="s">
        <v>5</v>
      </c>
      <c r="F226" s="51">
        <v>2171</v>
      </c>
      <c r="G226" s="52">
        <v>231644.18</v>
      </c>
      <c r="H226" s="49" t="str">
        <f>_xlfn.XLOOKUP(Table_Query_from_DMHF_DW_EXD[[#This Row],[Owner]],Table4[Owner],Table4[Owner Short])</f>
        <v>Beaver Valley</v>
      </c>
    </row>
    <row r="227" spans="1:8" x14ac:dyDescent="0.35">
      <c r="A227" s="46">
        <v>20162</v>
      </c>
      <c r="B227" s="50">
        <v>1154629350</v>
      </c>
      <c r="C227" s="49" t="s">
        <v>52</v>
      </c>
      <c r="D227" s="49" t="s">
        <v>53</v>
      </c>
      <c r="E227" s="49" t="s">
        <v>5</v>
      </c>
      <c r="F227" s="51">
        <v>1952</v>
      </c>
      <c r="G227" s="52">
        <v>208277.03</v>
      </c>
      <c r="H227" s="49" t="str">
        <f>_xlfn.XLOOKUP(Table_Query_from_DMHF_DW_EXD[[#This Row],[Owner]],Table4[Owner],Table4[Owner Short])</f>
        <v>Beaver Valley</v>
      </c>
    </row>
    <row r="228" spans="1:8" x14ac:dyDescent="0.35">
      <c r="A228" s="46">
        <v>20163</v>
      </c>
      <c r="B228" s="50">
        <v>1154629350</v>
      </c>
      <c r="C228" s="49" t="s">
        <v>52</v>
      </c>
      <c r="D228" s="49" t="s">
        <v>53</v>
      </c>
      <c r="E228" s="49" t="s">
        <v>5</v>
      </c>
      <c r="F228" s="51">
        <v>1563</v>
      </c>
      <c r="G228" s="52">
        <v>166771.01</v>
      </c>
      <c r="H228" s="49" t="str">
        <f>_xlfn.XLOOKUP(Table_Query_from_DMHF_DW_EXD[[#This Row],[Owner]],Table4[Owner],Table4[Owner Short])</f>
        <v>Beaver Valley</v>
      </c>
    </row>
    <row r="229" spans="1:8" x14ac:dyDescent="0.35">
      <c r="A229" s="46">
        <v>20164</v>
      </c>
      <c r="B229" s="50">
        <v>1154629350</v>
      </c>
      <c r="C229" s="49" t="s">
        <v>52</v>
      </c>
      <c r="D229" s="49" t="s">
        <v>53</v>
      </c>
      <c r="E229" s="49" t="s">
        <v>5</v>
      </c>
      <c r="F229" s="51">
        <v>1420</v>
      </c>
      <c r="G229" s="52">
        <v>151512.98000000001</v>
      </c>
      <c r="H229" s="49" t="str">
        <f>_xlfn.XLOOKUP(Table_Query_from_DMHF_DW_EXD[[#This Row],[Owner]],Table4[Owner],Table4[Owner Short])</f>
        <v>Beaver Valley</v>
      </c>
    </row>
    <row r="230" spans="1:8" x14ac:dyDescent="0.35">
      <c r="A230" s="46">
        <v>20171</v>
      </c>
      <c r="B230" s="50">
        <v>1154629350</v>
      </c>
      <c r="C230" s="49" t="s">
        <v>52</v>
      </c>
      <c r="D230" s="49" t="s">
        <v>53</v>
      </c>
      <c r="E230" s="49" t="s">
        <v>5</v>
      </c>
      <c r="F230" s="51">
        <v>1292</v>
      </c>
      <c r="G230" s="52">
        <v>8085.42</v>
      </c>
      <c r="H230" s="49" t="str">
        <f>_xlfn.XLOOKUP(Table_Query_from_DMHF_DW_EXD[[#This Row],[Owner]],Table4[Owner],Table4[Owner Short])</f>
        <v>Beaver Valley</v>
      </c>
    </row>
    <row r="231" spans="1:8" x14ac:dyDescent="0.35">
      <c r="A231" s="46">
        <v>20172</v>
      </c>
      <c r="B231" s="50">
        <v>1154629350</v>
      </c>
      <c r="C231" s="49" t="s">
        <v>52</v>
      </c>
      <c r="D231" s="49" t="s">
        <v>53</v>
      </c>
      <c r="E231" s="49" t="s">
        <v>5</v>
      </c>
      <c r="F231" s="51">
        <v>1048</v>
      </c>
      <c r="G231" s="52">
        <v>266115.78000000003</v>
      </c>
      <c r="H231" s="49" t="str">
        <f>_xlfn.XLOOKUP(Table_Query_from_DMHF_DW_EXD[[#This Row],[Owner]],Table4[Owner],Table4[Owner Short])</f>
        <v>Beaver Valley</v>
      </c>
    </row>
    <row r="232" spans="1:8" x14ac:dyDescent="0.35">
      <c r="A232" s="46">
        <v>20173</v>
      </c>
      <c r="B232" s="50">
        <v>1154629350</v>
      </c>
      <c r="C232" s="49" t="s">
        <v>52</v>
      </c>
      <c r="D232" s="49" t="s">
        <v>53</v>
      </c>
      <c r="E232" s="49" t="s">
        <v>5</v>
      </c>
      <c r="F232" s="51">
        <v>937</v>
      </c>
      <c r="G232" s="52">
        <v>109797.66</v>
      </c>
      <c r="H232" s="49" t="str">
        <f>_xlfn.XLOOKUP(Table_Query_from_DMHF_DW_EXD[[#This Row],[Owner]],Table4[Owner],Table4[Owner Short])</f>
        <v>Beaver Valley</v>
      </c>
    </row>
    <row r="233" spans="1:8" x14ac:dyDescent="0.35">
      <c r="A233" s="46">
        <v>20174</v>
      </c>
      <c r="B233" s="50">
        <v>1154629350</v>
      </c>
      <c r="C233" s="49" t="s">
        <v>52</v>
      </c>
      <c r="D233" s="49" t="s">
        <v>53</v>
      </c>
      <c r="E233" s="49" t="s">
        <v>5</v>
      </c>
      <c r="F233" s="51">
        <v>1704</v>
      </c>
      <c r="G233" s="52">
        <v>157884.13</v>
      </c>
      <c r="H233" s="49" t="str">
        <f>_xlfn.XLOOKUP(Table_Query_from_DMHF_DW_EXD[[#This Row],[Owner]],Table4[Owner],Table4[Owner Short])</f>
        <v>Beaver Valley</v>
      </c>
    </row>
    <row r="234" spans="1:8" x14ac:dyDescent="0.35">
      <c r="A234" s="46">
        <v>20181</v>
      </c>
      <c r="B234" s="50">
        <v>1154629350</v>
      </c>
      <c r="C234" s="49" t="s">
        <v>52</v>
      </c>
      <c r="D234" s="49" t="s">
        <v>53</v>
      </c>
      <c r="E234" s="49" t="s">
        <v>5</v>
      </c>
      <c r="F234" s="51">
        <v>1396</v>
      </c>
      <c r="G234" s="52">
        <v>118657.95</v>
      </c>
      <c r="H234" s="49" t="str">
        <f>_xlfn.XLOOKUP(Table_Query_from_DMHF_DW_EXD[[#This Row],[Owner]],Table4[Owner],Table4[Owner Short])</f>
        <v>Beaver Valley</v>
      </c>
    </row>
    <row r="235" spans="1:8" x14ac:dyDescent="0.35">
      <c r="A235" s="46">
        <v>20182</v>
      </c>
      <c r="B235" s="50">
        <v>1154629350</v>
      </c>
      <c r="C235" s="49" t="s">
        <v>52</v>
      </c>
      <c r="D235" s="49" t="s">
        <v>53</v>
      </c>
      <c r="E235" s="49" t="s">
        <v>5</v>
      </c>
      <c r="F235" s="51">
        <v>1351</v>
      </c>
      <c r="G235" s="52">
        <v>114894.58</v>
      </c>
      <c r="H235" s="49" t="str">
        <f>_xlfn.XLOOKUP(Table_Query_from_DMHF_DW_EXD[[#This Row],[Owner]],Table4[Owner],Table4[Owner Short])</f>
        <v>Beaver Valley</v>
      </c>
    </row>
    <row r="236" spans="1:8" x14ac:dyDescent="0.35">
      <c r="A236" s="46">
        <v>20183</v>
      </c>
      <c r="B236" s="50">
        <v>1154629350</v>
      </c>
      <c r="C236" s="49" t="s">
        <v>52</v>
      </c>
      <c r="D236" s="49" t="s">
        <v>53</v>
      </c>
      <c r="E236" s="49" t="s">
        <v>5</v>
      </c>
      <c r="F236" s="51">
        <v>1272</v>
      </c>
      <c r="G236" s="52">
        <v>108176.37</v>
      </c>
      <c r="H236" s="49" t="str">
        <f>_xlfn.XLOOKUP(Table_Query_from_DMHF_DW_EXD[[#This Row],[Owner]],Table4[Owner],Table4[Owner Short])</f>
        <v>Beaver Valley</v>
      </c>
    </row>
    <row r="237" spans="1:8" x14ac:dyDescent="0.35">
      <c r="A237" s="46">
        <v>20184</v>
      </c>
      <c r="B237" s="50">
        <v>1154629350</v>
      </c>
      <c r="C237" s="49" t="s">
        <v>52</v>
      </c>
      <c r="D237" s="49" t="s">
        <v>53</v>
      </c>
      <c r="E237" s="49" t="s">
        <v>5</v>
      </c>
      <c r="F237" s="51">
        <v>1504</v>
      </c>
      <c r="G237" s="52">
        <v>127978.78</v>
      </c>
      <c r="H237" s="49" t="str">
        <f>_xlfn.XLOOKUP(Table_Query_from_DMHF_DW_EXD[[#This Row],[Owner]],Table4[Owner],Table4[Owner Short])</f>
        <v>Beaver Valley</v>
      </c>
    </row>
    <row r="238" spans="1:8" x14ac:dyDescent="0.35">
      <c r="A238" s="46">
        <v>20191</v>
      </c>
      <c r="B238" s="50">
        <v>1154629350</v>
      </c>
      <c r="C238" s="49" t="s">
        <v>52</v>
      </c>
      <c r="D238" s="49" t="s">
        <v>53</v>
      </c>
      <c r="E238" s="49" t="s">
        <v>5</v>
      </c>
      <c r="F238" s="51">
        <v>1509</v>
      </c>
      <c r="G238" s="52">
        <v>156422.94</v>
      </c>
      <c r="H238" s="49" t="str">
        <f>_xlfn.XLOOKUP(Table_Query_from_DMHF_DW_EXD[[#This Row],[Owner]],Table4[Owner],Table4[Owner Short])</f>
        <v>Beaver Valley</v>
      </c>
    </row>
    <row r="239" spans="1:8" x14ac:dyDescent="0.35">
      <c r="A239" s="46">
        <v>20192</v>
      </c>
      <c r="B239" s="50">
        <v>1154629350</v>
      </c>
      <c r="C239" s="49" t="s">
        <v>52</v>
      </c>
      <c r="D239" s="49" t="s">
        <v>53</v>
      </c>
      <c r="E239" s="49" t="s">
        <v>5</v>
      </c>
      <c r="F239" s="51">
        <v>1559</v>
      </c>
      <c r="G239" s="52">
        <v>161605.94</v>
      </c>
      <c r="H239" s="49" t="str">
        <f>_xlfn.XLOOKUP(Table_Query_from_DMHF_DW_EXD[[#This Row],[Owner]],Table4[Owner],Table4[Owner Short])</f>
        <v>Beaver Valley</v>
      </c>
    </row>
    <row r="240" spans="1:8" x14ac:dyDescent="0.35">
      <c r="A240" s="46">
        <v>20193</v>
      </c>
      <c r="B240" s="50">
        <v>1154629350</v>
      </c>
      <c r="C240" s="49" t="s">
        <v>52</v>
      </c>
      <c r="D240" s="49" t="s">
        <v>53</v>
      </c>
      <c r="E240" s="49" t="s">
        <v>5</v>
      </c>
      <c r="F240" s="51">
        <v>1535</v>
      </c>
      <c r="G240" s="52">
        <v>159118.1</v>
      </c>
      <c r="H240" s="49" t="str">
        <f>_xlfn.XLOOKUP(Table_Query_from_DMHF_DW_EXD[[#This Row],[Owner]],Table4[Owner],Table4[Owner Short])</f>
        <v>Beaver Valley</v>
      </c>
    </row>
    <row r="241" spans="1:8" x14ac:dyDescent="0.35">
      <c r="A241" s="46">
        <v>20194</v>
      </c>
      <c r="B241" s="50">
        <v>1154629350</v>
      </c>
      <c r="C241" s="49" t="s">
        <v>52</v>
      </c>
      <c r="D241" s="49" t="s">
        <v>53</v>
      </c>
      <c r="E241" s="49" t="s">
        <v>5</v>
      </c>
      <c r="F241" s="51">
        <v>1669</v>
      </c>
      <c r="G241" s="52">
        <v>173008.54</v>
      </c>
      <c r="H241" s="49" t="str">
        <f>_xlfn.XLOOKUP(Table_Query_from_DMHF_DW_EXD[[#This Row],[Owner]],Table4[Owner],Table4[Owner Short])</f>
        <v>Beaver Valley</v>
      </c>
    </row>
    <row r="242" spans="1:8" x14ac:dyDescent="0.35">
      <c r="A242" s="46">
        <v>20201</v>
      </c>
      <c r="B242" s="50">
        <v>1154629350</v>
      </c>
      <c r="C242" s="49" t="s">
        <v>52</v>
      </c>
      <c r="D242" s="49" t="s">
        <v>53</v>
      </c>
      <c r="E242" s="49" t="s">
        <v>5</v>
      </c>
      <c r="F242" s="51">
        <v>1655</v>
      </c>
      <c r="G242" s="52">
        <v>207106.7</v>
      </c>
      <c r="H242" s="49" t="str">
        <f>_xlfn.XLOOKUP(Table_Query_from_DMHF_DW_EXD[[#This Row],[Owner]],Table4[Owner],Table4[Owner Short])</f>
        <v>Beaver Valley</v>
      </c>
    </row>
    <row r="243" spans="1:8" x14ac:dyDescent="0.35">
      <c r="A243" s="46">
        <v>20202</v>
      </c>
      <c r="B243" s="50">
        <v>1154629350</v>
      </c>
      <c r="C243" s="49" t="s">
        <v>52</v>
      </c>
      <c r="D243" s="49" t="s">
        <v>53</v>
      </c>
      <c r="E243" s="49" t="s">
        <v>5</v>
      </c>
      <c r="F243" s="51">
        <v>1586</v>
      </c>
      <c r="G243" s="52">
        <v>198472.04</v>
      </c>
      <c r="H243" s="49" t="str">
        <f>_xlfn.XLOOKUP(Table_Query_from_DMHF_DW_EXD[[#This Row],[Owner]],Table4[Owner],Table4[Owner Short])</f>
        <v>Beaver Valley</v>
      </c>
    </row>
    <row r="244" spans="1:8" x14ac:dyDescent="0.35">
      <c r="A244" s="46">
        <v>20203</v>
      </c>
      <c r="B244" s="50">
        <v>1154629350</v>
      </c>
      <c r="C244" s="49" t="s">
        <v>52</v>
      </c>
      <c r="D244" s="49" t="s">
        <v>53</v>
      </c>
      <c r="E244" s="49" t="s">
        <v>5</v>
      </c>
      <c r="F244" s="51">
        <v>1188</v>
      </c>
      <c r="G244" s="52">
        <v>148666.32</v>
      </c>
      <c r="H244" s="49" t="str">
        <f>_xlfn.XLOOKUP(Table_Query_from_DMHF_DW_EXD[[#This Row],[Owner]],Table4[Owner],Table4[Owner Short])</f>
        <v>Beaver Valley</v>
      </c>
    </row>
    <row r="245" spans="1:8" x14ac:dyDescent="0.35">
      <c r="A245" s="46">
        <v>20204</v>
      </c>
      <c r="B245" s="50">
        <v>1154629350</v>
      </c>
      <c r="C245" s="49" t="s">
        <v>52</v>
      </c>
      <c r="D245" s="49" t="s">
        <v>53</v>
      </c>
      <c r="E245" s="49" t="s">
        <v>5</v>
      </c>
      <c r="F245" s="51">
        <v>1333</v>
      </c>
      <c r="G245" s="52">
        <v>166811.62</v>
      </c>
      <c r="H245" s="49" t="str">
        <f>_xlfn.XLOOKUP(Table_Query_from_DMHF_DW_EXD[[#This Row],[Owner]],Table4[Owner],Table4[Owner Short])</f>
        <v>Beaver Valley</v>
      </c>
    </row>
    <row r="246" spans="1:8" x14ac:dyDescent="0.35">
      <c r="A246" s="46">
        <v>20211</v>
      </c>
      <c r="B246" s="50">
        <v>1154629350</v>
      </c>
      <c r="C246" s="49" t="s">
        <v>52</v>
      </c>
      <c r="D246" s="49" t="s">
        <v>53</v>
      </c>
      <c r="E246" s="49" t="s">
        <v>5</v>
      </c>
      <c r="F246" s="51">
        <v>1329</v>
      </c>
      <c r="G246" s="52">
        <v>163081.59</v>
      </c>
      <c r="H246" s="49" t="str">
        <f>_xlfn.XLOOKUP(Table_Query_from_DMHF_DW_EXD[[#This Row],[Owner]],Table4[Owner],Table4[Owner Short])</f>
        <v>Beaver Valley</v>
      </c>
    </row>
    <row r="247" spans="1:8" x14ac:dyDescent="0.35">
      <c r="A247" s="46">
        <v>20212</v>
      </c>
      <c r="B247" s="50">
        <v>1154629350</v>
      </c>
      <c r="C247" s="49" t="s">
        <v>52</v>
      </c>
      <c r="D247" s="49" t="s">
        <v>53</v>
      </c>
      <c r="E247" s="49" t="s">
        <v>5</v>
      </c>
      <c r="F247" s="51">
        <v>1209</v>
      </c>
      <c r="G247" s="52">
        <v>161609.07</v>
      </c>
      <c r="H247" s="49" t="str">
        <f>_xlfn.XLOOKUP(Table_Query_from_DMHF_DW_EXD[[#This Row],[Owner]],Table4[Owner],Table4[Owner Short])</f>
        <v>Beaver Valley</v>
      </c>
    </row>
    <row r="248" spans="1:8" x14ac:dyDescent="0.35">
      <c r="A248" s="46">
        <v>20213</v>
      </c>
      <c r="B248" s="50">
        <v>1154629350</v>
      </c>
      <c r="C248" s="49" t="s">
        <v>52</v>
      </c>
      <c r="D248" s="49" t="s">
        <v>53</v>
      </c>
      <c r="E248" s="49" t="s">
        <v>5</v>
      </c>
      <c r="F248" s="51">
        <v>1421</v>
      </c>
      <c r="G248" s="52">
        <v>174370.91</v>
      </c>
      <c r="H248" s="49" t="str">
        <f>_xlfn.XLOOKUP(Table_Query_from_DMHF_DW_EXD[[#This Row],[Owner]],Table4[Owner],Table4[Owner Short])</f>
        <v>Beaver Valley</v>
      </c>
    </row>
    <row r="249" spans="1:8" x14ac:dyDescent="0.35">
      <c r="A249" s="46">
        <v>20214</v>
      </c>
      <c r="B249" s="50">
        <v>1154629350</v>
      </c>
      <c r="C249" s="49" t="s">
        <v>52</v>
      </c>
      <c r="D249" s="49" t="s">
        <v>53</v>
      </c>
      <c r="E249" s="49" t="s">
        <v>5</v>
      </c>
      <c r="F249" s="51">
        <v>1368</v>
      </c>
      <c r="G249" s="52">
        <v>167867.28</v>
      </c>
      <c r="H249" s="49" t="str">
        <f>_xlfn.XLOOKUP(Table_Query_from_DMHF_DW_EXD[[#This Row],[Owner]],Table4[Owner],Table4[Owner Short])</f>
        <v>Beaver Valley</v>
      </c>
    </row>
    <row r="250" spans="1:8" x14ac:dyDescent="0.35">
      <c r="A250" s="46">
        <v>20221</v>
      </c>
      <c r="B250" s="50">
        <v>1154629350</v>
      </c>
      <c r="C250" s="49" t="s">
        <v>52</v>
      </c>
      <c r="D250" s="49" t="s">
        <v>53</v>
      </c>
      <c r="E250" s="49" t="s">
        <v>5</v>
      </c>
      <c r="F250" s="51">
        <v>1242</v>
      </c>
      <c r="G250" s="52">
        <v>179257.86</v>
      </c>
      <c r="H250" s="49" t="str">
        <f>_xlfn.XLOOKUP(Table_Query_from_DMHF_DW_EXD[[#This Row],[Owner]],Table4[Owner],Table4[Owner Short])</f>
        <v>Beaver Valley</v>
      </c>
    </row>
    <row r="251" spans="1:8" x14ac:dyDescent="0.35">
      <c r="A251" s="46">
        <v>20222</v>
      </c>
      <c r="B251" s="50">
        <v>1154629350</v>
      </c>
      <c r="C251" s="49" t="s">
        <v>52</v>
      </c>
      <c r="D251" s="49" t="s">
        <v>53</v>
      </c>
      <c r="E251" s="49" t="s">
        <v>5</v>
      </c>
      <c r="F251" s="51">
        <v>1048</v>
      </c>
      <c r="G251" s="52">
        <v>151257.84</v>
      </c>
      <c r="H251" s="49" t="str">
        <f>_xlfn.XLOOKUP(Table_Query_from_DMHF_DW_EXD[[#This Row],[Owner]],Table4[Owner],Table4[Owner Short])</f>
        <v>Beaver Valley</v>
      </c>
    </row>
    <row r="252" spans="1:8" x14ac:dyDescent="0.35">
      <c r="A252" s="46">
        <v>20223</v>
      </c>
      <c r="B252" s="50">
        <v>1154629350</v>
      </c>
      <c r="C252" s="49" t="s">
        <v>52</v>
      </c>
      <c r="D252" s="49" t="s">
        <v>53</v>
      </c>
      <c r="E252" s="49" t="s">
        <v>5</v>
      </c>
      <c r="F252" s="51">
        <v>990</v>
      </c>
      <c r="G252" s="52">
        <v>142886.70000000001</v>
      </c>
      <c r="H252" s="49" t="str">
        <f>_xlfn.XLOOKUP(Table_Query_from_DMHF_DW_EXD[[#This Row],[Owner]],Table4[Owner],Table4[Owner Short])</f>
        <v>Beaver Valley</v>
      </c>
    </row>
    <row r="253" spans="1:8" x14ac:dyDescent="0.35">
      <c r="A253" s="46">
        <v>20224</v>
      </c>
      <c r="B253" s="50">
        <v>1154629350</v>
      </c>
      <c r="C253" s="49" t="s">
        <v>52</v>
      </c>
      <c r="D253" s="49" t="s">
        <v>53</v>
      </c>
      <c r="E253" s="49" t="s">
        <v>5</v>
      </c>
      <c r="F253" s="51">
        <v>1449</v>
      </c>
      <c r="G253" s="52">
        <v>209134.17</v>
      </c>
      <c r="H253" s="49" t="str">
        <f>_xlfn.XLOOKUP(Table_Query_from_DMHF_DW_EXD[[#This Row],[Owner]],Table4[Owner],Table4[Owner Short])</f>
        <v>Beaver Valley</v>
      </c>
    </row>
    <row r="254" spans="1:8" x14ac:dyDescent="0.35">
      <c r="A254" s="61">
        <v>20234</v>
      </c>
      <c r="B254" s="57">
        <v>1154629350</v>
      </c>
      <c r="C254" s="47" t="s">
        <v>52</v>
      </c>
      <c r="D254" s="47" t="s">
        <v>53</v>
      </c>
      <c r="E254" s="47" t="s">
        <v>5</v>
      </c>
      <c r="F254" s="58">
        <v>935</v>
      </c>
      <c r="G254" s="59">
        <v>141876.9</v>
      </c>
      <c r="H254" s="60" t="str">
        <f>_xlfn.XLOOKUP(Table_Query_from_DMHF_DW_EXD[[#This Row],[Owner]],Table4[Owner],Table4[Owner Short])</f>
        <v>Beaver Valley</v>
      </c>
    </row>
    <row r="255" spans="1:8" x14ac:dyDescent="0.35">
      <c r="A255" s="61">
        <v>20241</v>
      </c>
      <c r="B255" s="57">
        <v>1154629350</v>
      </c>
      <c r="C255" s="47" t="s">
        <v>52</v>
      </c>
      <c r="D255" s="47" t="s">
        <v>53</v>
      </c>
      <c r="E255" s="47" t="s">
        <v>5</v>
      </c>
      <c r="F255" s="58">
        <v>1648</v>
      </c>
      <c r="G255" s="59">
        <v>258422.88</v>
      </c>
      <c r="H255" s="60" t="str">
        <f>_xlfn.XLOOKUP(Table_Query_from_DMHF_DW_EXD[[#This Row],[Owner]],Table4[Owner],Table4[Owner Short])</f>
        <v>Beaver Valley</v>
      </c>
    </row>
    <row r="256" spans="1:8" x14ac:dyDescent="0.35">
      <c r="A256" s="46">
        <v>20191</v>
      </c>
      <c r="B256" s="50">
        <v>1164651444</v>
      </c>
      <c r="C256" s="49" t="s">
        <v>28</v>
      </c>
      <c r="D256" s="49" t="s">
        <v>29</v>
      </c>
      <c r="E256" s="49" t="s">
        <v>5</v>
      </c>
      <c r="F256" s="51">
        <v>12536</v>
      </c>
      <c r="G256" s="52">
        <v>2027589.64</v>
      </c>
      <c r="H256" s="49" t="str">
        <f>_xlfn.XLOOKUP(Table_Query_from_DMHF_DW_EXD[[#This Row],[Owner]],Table4[Owner],Table4[Owner Short])</f>
        <v>Beaver Valley</v>
      </c>
    </row>
    <row r="257" spans="1:8" x14ac:dyDescent="0.35">
      <c r="A257" s="46">
        <v>20192</v>
      </c>
      <c r="B257" s="50">
        <v>1164651444</v>
      </c>
      <c r="C257" s="49" t="s">
        <v>28</v>
      </c>
      <c r="D257" s="49" t="s">
        <v>29</v>
      </c>
      <c r="E257" s="49" t="s">
        <v>5</v>
      </c>
      <c r="F257" s="51">
        <v>2731</v>
      </c>
      <c r="G257" s="52">
        <v>428617.64</v>
      </c>
      <c r="H257" s="49" t="str">
        <f>_xlfn.XLOOKUP(Table_Query_from_DMHF_DW_EXD[[#This Row],[Owner]],Table4[Owner],Table4[Owner Short])</f>
        <v>Beaver Valley</v>
      </c>
    </row>
    <row r="258" spans="1:8" x14ac:dyDescent="0.35">
      <c r="A258" s="46">
        <v>20193</v>
      </c>
      <c r="B258" s="50">
        <v>1164651444</v>
      </c>
      <c r="C258" s="49" t="s">
        <v>28</v>
      </c>
      <c r="D258" s="49" t="s">
        <v>29</v>
      </c>
      <c r="E258" s="49" t="s">
        <v>5</v>
      </c>
      <c r="F258" s="51">
        <v>2366</v>
      </c>
      <c r="G258" s="52">
        <v>368850.24</v>
      </c>
      <c r="H258" s="49" t="str">
        <f>_xlfn.XLOOKUP(Table_Query_from_DMHF_DW_EXD[[#This Row],[Owner]],Table4[Owner],Table4[Owner Short])</f>
        <v>Beaver Valley</v>
      </c>
    </row>
    <row r="259" spans="1:8" x14ac:dyDescent="0.35">
      <c r="A259" s="46">
        <v>20194</v>
      </c>
      <c r="B259" s="50">
        <v>1164651444</v>
      </c>
      <c r="C259" s="49" t="s">
        <v>28</v>
      </c>
      <c r="D259" s="49" t="s">
        <v>29</v>
      </c>
      <c r="E259" s="49" t="s">
        <v>5</v>
      </c>
      <c r="F259" s="51">
        <v>2818</v>
      </c>
      <c r="G259" s="52">
        <v>437466.32</v>
      </c>
      <c r="H259" s="49" t="str">
        <f>_xlfn.XLOOKUP(Table_Query_from_DMHF_DW_EXD[[#This Row],[Owner]],Table4[Owner],Table4[Owner Short])</f>
        <v>Beaver Valley</v>
      </c>
    </row>
    <row r="260" spans="1:8" x14ac:dyDescent="0.35">
      <c r="A260" s="46">
        <v>20201</v>
      </c>
      <c r="B260" s="50">
        <v>1164651444</v>
      </c>
      <c r="C260" s="49" t="s">
        <v>28</v>
      </c>
      <c r="D260" s="49" t="s">
        <v>29</v>
      </c>
      <c r="E260" s="49" t="s">
        <v>5</v>
      </c>
      <c r="F260" s="51">
        <v>3343</v>
      </c>
      <c r="G260" s="52">
        <v>509038.61</v>
      </c>
      <c r="H260" s="49" t="str">
        <f>_xlfn.XLOOKUP(Table_Query_from_DMHF_DW_EXD[[#This Row],[Owner]],Table4[Owner],Table4[Owner Short])</f>
        <v>Beaver Valley</v>
      </c>
    </row>
    <row r="261" spans="1:8" x14ac:dyDescent="0.35">
      <c r="A261" s="46">
        <v>20202</v>
      </c>
      <c r="B261" s="50">
        <v>1164651444</v>
      </c>
      <c r="C261" s="49" t="s">
        <v>28</v>
      </c>
      <c r="D261" s="49" t="s">
        <v>29</v>
      </c>
      <c r="E261" s="49" t="s">
        <v>5</v>
      </c>
      <c r="F261" s="51">
        <v>3188</v>
      </c>
      <c r="G261" s="52">
        <v>485436.76</v>
      </c>
      <c r="H261" s="49" t="str">
        <f>_xlfn.XLOOKUP(Table_Query_from_DMHF_DW_EXD[[#This Row],[Owner]],Table4[Owner],Table4[Owner Short])</f>
        <v>Beaver Valley</v>
      </c>
    </row>
    <row r="262" spans="1:8" x14ac:dyDescent="0.35">
      <c r="A262" s="46">
        <v>20203</v>
      </c>
      <c r="B262" s="50">
        <v>1164651444</v>
      </c>
      <c r="C262" s="49" t="s">
        <v>28</v>
      </c>
      <c r="D262" s="49" t="s">
        <v>29</v>
      </c>
      <c r="E262" s="49" t="s">
        <v>5</v>
      </c>
      <c r="F262" s="51">
        <v>3815</v>
      </c>
      <c r="G262" s="52">
        <v>580910.05000000005</v>
      </c>
      <c r="H262" s="49" t="str">
        <f>_xlfn.XLOOKUP(Table_Query_from_DMHF_DW_EXD[[#This Row],[Owner]],Table4[Owner],Table4[Owner Short])</f>
        <v>Beaver Valley</v>
      </c>
    </row>
    <row r="263" spans="1:8" x14ac:dyDescent="0.35">
      <c r="A263" s="46">
        <v>20204</v>
      </c>
      <c r="B263" s="50">
        <v>1164651444</v>
      </c>
      <c r="C263" s="49" t="s">
        <v>28</v>
      </c>
      <c r="D263" s="49" t="s">
        <v>29</v>
      </c>
      <c r="E263" s="49" t="s">
        <v>5</v>
      </c>
      <c r="F263" s="51">
        <v>3685</v>
      </c>
      <c r="G263" s="52">
        <v>561114.94999999995</v>
      </c>
      <c r="H263" s="49" t="str">
        <f>_xlfn.XLOOKUP(Table_Query_from_DMHF_DW_EXD[[#This Row],[Owner]],Table4[Owner],Table4[Owner Short])</f>
        <v>Beaver Valley</v>
      </c>
    </row>
    <row r="264" spans="1:8" x14ac:dyDescent="0.35">
      <c r="A264" s="46">
        <v>20211</v>
      </c>
      <c r="B264" s="50">
        <v>1164651444</v>
      </c>
      <c r="C264" s="49" t="s">
        <v>28</v>
      </c>
      <c r="D264" s="49" t="s">
        <v>29</v>
      </c>
      <c r="E264" s="49" t="s">
        <v>5</v>
      </c>
      <c r="F264" s="51">
        <v>3284</v>
      </c>
      <c r="G264" s="52">
        <v>537163.88</v>
      </c>
      <c r="H264" s="49" t="str">
        <f>_xlfn.XLOOKUP(Table_Query_from_DMHF_DW_EXD[[#This Row],[Owner]],Table4[Owner],Table4[Owner Short])</f>
        <v>Beaver Valley</v>
      </c>
    </row>
    <row r="265" spans="1:8" x14ac:dyDescent="0.35">
      <c r="A265" s="46">
        <v>20212</v>
      </c>
      <c r="B265" s="50">
        <v>1164651444</v>
      </c>
      <c r="C265" s="49" t="s">
        <v>28</v>
      </c>
      <c r="D265" s="49" t="s">
        <v>29</v>
      </c>
      <c r="E265" s="49" t="s">
        <v>5</v>
      </c>
      <c r="F265" s="51">
        <v>3074</v>
      </c>
      <c r="G265" s="52">
        <v>537327.44999999995</v>
      </c>
      <c r="H265" s="49" t="str">
        <f>_xlfn.XLOOKUP(Table_Query_from_DMHF_DW_EXD[[#This Row],[Owner]],Table4[Owner],Table4[Owner Short])</f>
        <v>Beaver Valley</v>
      </c>
    </row>
    <row r="266" spans="1:8" x14ac:dyDescent="0.35">
      <c r="A266" s="46">
        <v>20213</v>
      </c>
      <c r="B266" s="50">
        <v>1164651444</v>
      </c>
      <c r="C266" s="49" t="s">
        <v>28</v>
      </c>
      <c r="D266" s="49" t="s">
        <v>29</v>
      </c>
      <c r="E266" s="49" t="s">
        <v>5</v>
      </c>
      <c r="F266" s="51">
        <v>3333</v>
      </c>
      <c r="G266" s="52">
        <v>545178.81000000006</v>
      </c>
      <c r="H266" s="49" t="str">
        <f>_xlfn.XLOOKUP(Table_Query_from_DMHF_DW_EXD[[#This Row],[Owner]],Table4[Owner],Table4[Owner Short])</f>
        <v>Beaver Valley</v>
      </c>
    </row>
    <row r="267" spans="1:8" x14ac:dyDescent="0.35">
      <c r="A267" s="46">
        <v>20214</v>
      </c>
      <c r="B267" s="50">
        <v>1164651444</v>
      </c>
      <c r="C267" s="49" t="s">
        <v>28</v>
      </c>
      <c r="D267" s="49" t="s">
        <v>29</v>
      </c>
      <c r="E267" s="49" t="s">
        <v>5</v>
      </c>
      <c r="F267" s="51">
        <v>3415</v>
      </c>
      <c r="G267" s="52">
        <v>558591.55000000005</v>
      </c>
      <c r="H267" s="49" t="str">
        <f>_xlfn.XLOOKUP(Table_Query_from_DMHF_DW_EXD[[#This Row],[Owner]],Table4[Owner],Table4[Owner Short])</f>
        <v>Beaver Valley</v>
      </c>
    </row>
    <row r="268" spans="1:8" x14ac:dyDescent="0.35">
      <c r="A268" s="46">
        <v>20221</v>
      </c>
      <c r="B268" s="50">
        <v>1164651444</v>
      </c>
      <c r="C268" s="49" t="s">
        <v>28</v>
      </c>
      <c r="D268" s="49" t="s">
        <v>29</v>
      </c>
      <c r="E268" s="49" t="s">
        <v>5</v>
      </c>
      <c r="F268" s="51">
        <v>1981</v>
      </c>
      <c r="G268" s="52">
        <v>398656.44</v>
      </c>
      <c r="H268" s="49" t="str">
        <f>_xlfn.XLOOKUP(Table_Query_from_DMHF_DW_EXD[[#This Row],[Owner]],Table4[Owner],Table4[Owner Short])</f>
        <v>Beaver Valley</v>
      </c>
    </row>
    <row r="269" spans="1:8" x14ac:dyDescent="0.35">
      <c r="A269" s="46">
        <v>20222</v>
      </c>
      <c r="B269" s="50">
        <v>1164651444</v>
      </c>
      <c r="C269" s="49" t="s">
        <v>28</v>
      </c>
      <c r="D269" s="49" t="s">
        <v>29</v>
      </c>
      <c r="E269" s="49" t="s">
        <v>5</v>
      </c>
      <c r="F269" s="51">
        <v>3480</v>
      </c>
      <c r="G269" s="52">
        <v>700315.2</v>
      </c>
      <c r="H269" s="49" t="str">
        <f>_xlfn.XLOOKUP(Table_Query_from_DMHF_DW_EXD[[#This Row],[Owner]],Table4[Owner],Table4[Owner Short])</f>
        <v>Beaver Valley</v>
      </c>
    </row>
    <row r="270" spans="1:8" x14ac:dyDescent="0.35">
      <c r="A270" s="46">
        <v>20223</v>
      </c>
      <c r="B270" s="50">
        <v>1164651444</v>
      </c>
      <c r="C270" s="49" t="s">
        <v>28</v>
      </c>
      <c r="D270" s="49" t="s">
        <v>29</v>
      </c>
      <c r="E270" s="49" t="s">
        <v>5</v>
      </c>
      <c r="F270" s="51">
        <v>3202</v>
      </c>
      <c r="G270" s="52">
        <v>644370.48</v>
      </c>
      <c r="H270" s="49" t="str">
        <f>_xlfn.XLOOKUP(Table_Query_from_DMHF_DW_EXD[[#This Row],[Owner]],Table4[Owner],Table4[Owner Short])</f>
        <v>Beaver Valley</v>
      </c>
    </row>
    <row r="271" spans="1:8" x14ac:dyDescent="0.35">
      <c r="A271" s="46">
        <v>20224</v>
      </c>
      <c r="B271" s="50">
        <v>1164651444</v>
      </c>
      <c r="C271" s="49" t="s">
        <v>28</v>
      </c>
      <c r="D271" s="49" t="s">
        <v>29</v>
      </c>
      <c r="E271" s="49" t="s">
        <v>5</v>
      </c>
      <c r="F271" s="51">
        <v>3352</v>
      </c>
      <c r="G271" s="52">
        <v>674556.48</v>
      </c>
      <c r="H271" s="49" t="str">
        <f>_xlfn.XLOOKUP(Table_Query_from_DMHF_DW_EXD[[#This Row],[Owner]],Table4[Owner],Table4[Owner Short])</f>
        <v>Beaver Valley</v>
      </c>
    </row>
    <row r="272" spans="1:8" x14ac:dyDescent="0.35">
      <c r="A272" s="61">
        <v>20234</v>
      </c>
      <c r="B272" s="57">
        <v>1164651444</v>
      </c>
      <c r="C272" s="47" t="s">
        <v>28</v>
      </c>
      <c r="D272" s="47" t="s">
        <v>29</v>
      </c>
      <c r="E272" s="47" t="s">
        <v>5</v>
      </c>
      <c r="F272" s="58">
        <v>3431</v>
      </c>
      <c r="G272" s="59">
        <v>693645.2699999999</v>
      </c>
      <c r="H272" s="60" t="str">
        <f>_xlfn.XLOOKUP(Table_Query_from_DMHF_DW_EXD[[#This Row],[Owner]],Table4[Owner],Table4[Owner Short])</f>
        <v>Beaver Valley</v>
      </c>
    </row>
    <row r="273" spans="1:8" x14ac:dyDescent="0.35">
      <c r="A273" s="61">
        <v>20241</v>
      </c>
      <c r="B273" s="57">
        <v>1164651444</v>
      </c>
      <c r="C273" s="47" t="s">
        <v>28</v>
      </c>
      <c r="D273" s="47" t="s">
        <v>29</v>
      </c>
      <c r="E273" s="47" t="s">
        <v>5</v>
      </c>
      <c r="F273" s="58">
        <v>3066</v>
      </c>
      <c r="G273" s="59">
        <v>778702.67999999993</v>
      </c>
      <c r="H273" s="60" t="str">
        <f>_xlfn.XLOOKUP(Table_Query_from_DMHF_DW_EXD[[#This Row],[Owner]],Table4[Owner],Table4[Owner Short])</f>
        <v>Beaver Valley</v>
      </c>
    </row>
    <row r="274" spans="1:8" x14ac:dyDescent="0.35">
      <c r="A274" s="46">
        <v>20164</v>
      </c>
      <c r="B274" s="50">
        <v>1164881025</v>
      </c>
      <c r="C274" s="49" t="s">
        <v>6</v>
      </c>
      <c r="D274" s="49" t="s">
        <v>7</v>
      </c>
      <c r="E274" s="49" t="s">
        <v>5</v>
      </c>
      <c r="F274" s="51">
        <v>17</v>
      </c>
      <c r="G274" s="52">
        <v>2358.75</v>
      </c>
      <c r="H274" s="49" t="str">
        <f>_xlfn.XLOOKUP(Table_Query_from_DMHF_DW_EXD[[#This Row],[Owner]],Table4[Owner],Table4[Owner Short])</f>
        <v>Beaver Valley</v>
      </c>
    </row>
    <row r="275" spans="1:8" x14ac:dyDescent="0.35">
      <c r="A275" s="46">
        <v>20171</v>
      </c>
      <c r="B275" s="50">
        <v>1164881025</v>
      </c>
      <c r="C275" s="49" t="s">
        <v>6</v>
      </c>
      <c r="D275" s="49" t="s">
        <v>7</v>
      </c>
      <c r="E275" s="49" t="s">
        <v>5</v>
      </c>
      <c r="F275" s="51">
        <v>7667</v>
      </c>
      <c r="G275" s="52">
        <v>986282.88</v>
      </c>
      <c r="H275" s="49" t="str">
        <f>_xlfn.XLOOKUP(Table_Query_from_DMHF_DW_EXD[[#This Row],[Owner]],Table4[Owner],Table4[Owner Short])</f>
        <v>Beaver Valley</v>
      </c>
    </row>
    <row r="276" spans="1:8" x14ac:dyDescent="0.35">
      <c r="A276" s="46">
        <v>20172</v>
      </c>
      <c r="B276" s="50">
        <v>1164881025</v>
      </c>
      <c r="C276" s="49" t="s">
        <v>6</v>
      </c>
      <c r="D276" s="49" t="s">
        <v>7</v>
      </c>
      <c r="E276" s="49" t="s">
        <v>5</v>
      </c>
      <c r="F276" s="51">
        <v>3858</v>
      </c>
      <c r="G276" s="52">
        <v>496293.12</v>
      </c>
      <c r="H276" s="49" t="str">
        <f>_xlfn.XLOOKUP(Table_Query_from_DMHF_DW_EXD[[#This Row],[Owner]],Table4[Owner],Table4[Owner Short])</f>
        <v>Beaver Valley</v>
      </c>
    </row>
    <row r="277" spans="1:8" x14ac:dyDescent="0.35">
      <c r="A277" s="46">
        <v>20173</v>
      </c>
      <c r="B277" s="50">
        <v>1164881025</v>
      </c>
      <c r="C277" s="49" t="s">
        <v>6</v>
      </c>
      <c r="D277" s="49" t="s">
        <v>7</v>
      </c>
      <c r="E277" s="49" t="s">
        <v>5</v>
      </c>
      <c r="F277" s="51">
        <v>3243</v>
      </c>
      <c r="G277" s="52">
        <v>417179.52</v>
      </c>
      <c r="H277" s="49" t="str">
        <f>_xlfn.XLOOKUP(Table_Query_from_DMHF_DW_EXD[[#This Row],[Owner]],Table4[Owner],Table4[Owner Short])</f>
        <v>Beaver Valley</v>
      </c>
    </row>
    <row r="278" spans="1:8" x14ac:dyDescent="0.35">
      <c r="A278" s="46">
        <v>20174</v>
      </c>
      <c r="B278" s="50">
        <v>1164881025</v>
      </c>
      <c r="C278" s="49" t="s">
        <v>6</v>
      </c>
      <c r="D278" s="49" t="s">
        <v>7</v>
      </c>
      <c r="E278" s="49" t="s">
        <v>5</v>
      </c>
      <c r="F278" s="51">
        <v>3462</v>
      </c>
      <c r="G278" s="52">
        <v>490926.68</v>
      </c>
      <c r="H278" s="49" t="str">
        <f>_xlfn.XLOOKUP(Table_Query_from_DMHF_DW_EXD[[#This Row],[Owner]],Table4[Owner],Table4[Owner Short])</f>
        <v>Beaver Valley</v>
      </c>
    </row>
    <row r="279" spans="1:8" x14ac:dyDescent="0.35">
      <c r="A279" s="46">
        <v>20181</v>
      </c>
      <c r="B279" s="50">
        <v>1164881025</v>
      </c>
      <c r="C279" s="49" t="s">
        <v>6</v>
      </c>
      <c r="D279" s="49" t="s">
        <v>7</v>
      </c>
      <c r="E279" s="49" t="s">
        <v>5</v>
      </c>
      <c r="F279" s="51">
        <v>3846</v>
      </c>
      <c r="G279" s="52">
        <v>479702.85</v>
      </c>
      <c r="H279" s="49" t="str">
        <f>_xlfn.XLOOKUP(Table_Query_from_DMHF_DW_EXD[[#This Row],[Owner]],Table4[Owner],Table4[Owner Short])</f>
        <v>Beaver Valley</v>
      </c>
    </row>
    <row r="280" spans="1:8" x14ac:dyDescent="0.35">
      <c r="A280" s="46">
        <v>20182</v>
      </c>
      <c r="B280" s="50">
        <v>1164881025</v>
      </c>
      <c r="C280" s="49" t="s">
        <v>6</v>
      </c>
      <c r="D280" s="49" t="s">
        <v>7</v>
      </c>
      <c r="E280" s="49" t="s">
        <v>5</v>
      </c>
      <c r="F280" s="51">
        <v>3015</v>
      </c>
      <c r="G280" s="52">
        <v>376255.72</v>
      </c>
      <c r="H280" s="49" t="str">
        <f>_xlfn.XLOOKUP(Table_Query_from_DMHF_DW_EXD[[#This Row],[Owner]],Table4[Owner],Table4[Owner Short])</f>
        <v>Beaver Valley</v>
      </c>
    </row>
    <row r="281" spans="1:8" x14ac:dyDescent="0.35">
      <c r="A281" s="46">
        <v>20183</v>
      </c>
      <c r="B281" s="50">
        <v>1164881025</v>
      </c>
      <c r="C281" s="49" t="s">
        <v>6</v>
      </c>
      <c r="D281" s="49" t="s">
        <v>7</v>
      </c>
      <c r="E281" s="49" t="s">
        <v>5</v>
      </c>
      <c r="F281" s="51">
        <v>3672</v>
      </c>
      <c r="G281" s="52">
        <v>458246.93</v>
      </c>
      <c r="H281" s="49" t="str">
        <f>_xlfn.XLOOKUP(Table_Query_from_DMHF_DW_EXD[[#This Row],[Owner]],Table4[Owner],Table4[Owner Short])</f>
        <v>Beaver Valley</v>
      </c>
    </row>
    <row r="282" spans="1:8" x14ac:dyDescent="0.35">
      <c r="A282" s="46">
        <v>20184</v>
      </c>
      <c r="B282" s="50">
        <v>1164881025</v>
      </c>
      <c r="C282" s="49" t="s">
        <v>6</v>
      </c>
      <c r="D282" s="49" t="s">
        <v>7</v>
      </c>
      <c r="E282" s="49" t="s">
        <v>5</v>
      </c>
      <c r="F282" s="51">
        <v>3884</v>
      </c>
      <c r="G282" s="52">
        <v>484976.79</v>
      </c>
      <c r="H282" s="49" t="str">
        <f>_xlfn.XLOOKUP(Table_Query_from_DMHF_DW_EXD[[#This Row],[Owner]],Table4[Owner],Table4[Owner Short])</f>
        <v>Beaver Valley</v>
      </c>
    </row>
    <row r="283" spans="1:8" x14ac:dyDescent="0.35">
      <c r="A283" s="46">
        <v>20191</v>
      </c>
      <c r="B283" s="50">
        <v>1164881025</v>
      </c>
      <c r="C283" s="49" t="s">
        <v>6</v>
      </c>
      <c r="D283" s="49" t="s">
        <v>7</v>
      </c>
      <c r="E283" s="49" t="s">
        <v>5</v>
      </c>
      <c r="F283" s="51">
        <v>4205</v>
      </c>
      <c r="G283" s="52">
        <v>364237.1</v>
      </c>
      <c r="H283" s="49" t="str">
        <f>_xlfn.XLOOKUP(Table_Query_from_DMHF_DW_EXD[[#This Row],[Owner]],Table4[Owner],Table4[Owner Short])</f>
        <v>Beaver Valley</v>
      </c>
    </row>
    <row r="284" spans="1:8" x14ac:dyDescent="0.35">
      <c r="A284" s="46">
        <v>20192</v>
      </c>
      <c r="B284" s="50">
        <v>1164881025</v>
      </c>
      <c r="C284" s="49" t="s">
        <v>6</v>
      </c>
      <c r="D284" s="49" t="s">
        <v>7</v>
      </c>
      <c r="E284" s="49" t="s">
        <v>5</v>
      </c>
      <c r="F284" s="51">
        <v>4097</v>
      </c>
      <c r="G284" s="52">
        <v>354882.14</v>
      </c>
      <c r="H284" s="49" t="str">
        <f>_xlfn.XLOOKUP(Table_Query_from_DMHF_DW_EXD[[#This Row],[Owner]],Table4[Owner],Table4[Owner Short])</f>
        <v>Beaver Valley</v>
      </c>
    </row>
    <row r="285" spans="1:8" x14ac:dyDescent="0.35">
      <c r="A285" s="46">
        <v>20193</v>
      </c>
      <c r="B285" s="50">
        <v>1164881025</v>
      </c>
      <c r="C285" s="49" t="s">
        <v>6</v>
      </c>
      <c r="D285" s="49" t="s">
        <v>7</v>
      </c>
      <c r="E285" s="49" t="s">
        <v>5</v>
      </c>
      <c r="F285" s="51">
        <v>3457</v>
      </c>
      <c r="G285" s="52">
        <v>299445.34000000003</v>
      </c>
      <c r="H285" s="49" t="str">
        <f>_xlfn.XLOOKUP(Table_Query_from_DMHF_DW_EXD[[#This Row],[Owner]],Table4[Owner],Table4[Owner Short])</f>
        <v>Beaver Valley</v>
      </c>
    </row>
    <row r="286" spans="1:8" x14ac:dyDescent="0.35">
      <c r="A286" s="46">
        <v>20194</v>
      </c>
      <c r="B286" s="50">
        <v>1164881025</v>
      </c>
      <c r="C286" s="49" t="s">
        <v>6</v>
      </c>
      <c r="D286" s="49" t="s">
        <v>7</v>
      </c>
      <c r="E286" s="49" t="s">
        <v>5</v>
      </c>
      <c r="F286" s="51">
        <v>3222</v>
      </c>
      <c r="G286" s="52">
        <v>279089.64</v>
      </c>
      <c r="H286" s="49" t="str">
        <f>_xlfn.XLOOKUP(Table_Query_from_DMHF_DW_EXD[[#This Row],[Owner]],Table4[Owner],Table4[Owner Short])</f>
        <v>Beaver Valley</v>
      </c>
    </row>
    <row r="287" spans="1:8" x14ac:dyDescent="0.35">
      <c r="A287" s="46">
        <v>20201</v>
      </c>
      <c r="B287" s="50">
        <v>1164881025</v>
      </c>
      <c r="C287" s="49" t="s">
        <v>6</v>
      </c>
      <c r="D287" s="49" t="s">
        <v>7</v>
      </c>
      <c r="E287" s="49" t="s">
        <v>5</v>
      </c>
      <c r="F287" s="51">
        <v>4390</v>
      </c>
      <c r="G287" s="52">
        <v>435224.6</v>
      </c>
      <c r="H287" s="49" t="str">
        <f>_xlfn.XLOOKUP(Table_Query_from_DMHF_DW_EXD[[#This Row],[Owner]],Table4[Owner],Table4[Owner Short])</f>
        <v>Beaver Valley</v>
      </c>
    </row>
    <row r="288" spans="1:8" x14ac:dyDescent="0.35">
      <c r="A288" s="46">
        <v>20202</v>
      </c>
      <c r="B288" s="50">
        <v>1164881025</v>
      </c>
      <c r="C288" s="49" t="s">
        <v>6</v>
      </c>
      <c r="D288" s="49" t="s">
        <v>7</v>
      </c>
      <c r="E288" s="49" t="s">
        <v>5</v>
      </c>
      <c r="F288" s="51">
        <v>3372</v>
      </c>
      <c r="G288" s="52">
        <v>334300.08</v>
      </c>
      <c r="H288" s="49" t="str">
        <f>_xlfn.XLOOKUP(Table_Query_from_DMHF_DW_EXD[[#This Row],[Owner]],Table4[Owner],Table4[Owner Short])</f>
        <v>Beaver Valley</v>
      </c>
    </row>
    <row r="289" spans="1:8" x14ac:dyDescent="0.35">
      <c r="A289" s="46">
        <v>20203</v>
      </c>
      <c r="B289" s="50">
        <v>1164881025</v>
      </c>
      <c r="C289" s="49" t="s">
        <v>6</v>
      </c>
      <c r="D289" s="49" t="s">
        <v>7</v>
      </c>
      <c r="E289" s="49" t="s">
        <v>5</v>
      </c>
      <c r="F289" s="51">
        <v>3687</v>
      </c>
      <c r="G289" s="52">
        <v>365529.18</v>
      </c>
      <c r="H289" s="49" t="str">
        <f>_xlfn.XLOOKUP(Table_Query_from_DMHF_DW_EXD[[#This Row],[Owner]],Table4[Owner],Table4[Owner Short])</f>
        <v>Beaver Valley</v>
      </c>
    </row>
    <row r="290" spans="1:8" x14ac:dyDescent="0.35">
      <c r="A290" s="46">
        <v>20204</v>
      </c>
      <c r="B290" s="50">
        <v>1164881025</v>
      </c>
      <c r="C290" s="49" t="s">
        <v>6</v>
      </c>
      <c r="D290" s="49" t="s">
        <v>7</v>
      </c>
      <c r="E290" s="49" t="s">
        <v>5</v>
      </c>
      <c r="F290" s="51">
        <v>3693</v>
      </c>
      <c r="G290" s="52">
        <v>366124.02</v>
      </c>
      <c r="H290" s="49" t="str">
        <f>_xlfn.XLOOKUP(Table_Query_from_DMHF_DW_EXD[[#This Row],[Owner]],Table4[Owner],Table4[Owner Short])</f>
        <v>Beaver Valley</v>
      </c>
    </row>
    <row r="291" spans="1:8" x14ac:dyDescent="0.35">
      <c r="A291" s="46">
        <v>20211</v>
      </c>
      <c r="B291" s="50">
        <v>1164881025</v>
      </c>
      <c r="C291" s="49" t="s">
        <v>6</v>
      </c>
      <c r="D291" s="49" t="s">
        <v>7</v>
      </c>
      <c r="E291" s="49" t="s">
        <v>5</v>
      </c>
      <c r="F291" s="51">
        <v>3763</v>
      </c>
      <c r="G291" s="52">
        <v>336562.72</v>
      </c>
      <c r="H291" s="49" t="str">
        <f>_xlfn.XLOOKUP(Table_Query_from_DMHF_DW_EXD[[#This Row],[Owner]],Table4[Owner],Table4[Owner Short])</f>
        <v>Beaver Valley</v>
      </c>
    </row>
    <row r="292" spans="1:8" x14ac:dyDescent="0.35">
      <c r="A292" s="46">
        <v>20212</v>
      </c>
      <c r="B292" s="50">
        <v>1164881025</v>
      </c>
      <c r="C292" s="49" t="s">
        <v>6</v>
      </c>
      <c r="D292" s="49" t="s">
        <v>7</v>
      </c>
      <c r="E292" s="49" t="s">
        <v>5</v>
      </c>
      <c r="F292" s="51">
        <v>3632</v>
      </c>
      <c r="G292" s="52">
        <v>345506.72</v>
      </c>
      <c r="H292" s="49" t="str">
        <f>_xlfn.XLOOKUP(Table_Query_from_DMHF_DW_EXD[[#This Row],[Owner]],Table4[Owner],Table4[Owner Short])</f>
        <v>Beaver Valley</v>
      </c>
    </row>
    <row r="293" spans="1:8" x14ac:dyDescent="0.35">
      <c r="A293" s="46">
        <v>20213</v>
      </c>
      <c r="B293" s="50">
        <v>1164881025</v>
      </c>
      <c r="C293" s="49" t="s">
        <v>6</v>
      </c>
      <c r="D293" s="49" t="s">
        <v>7</v>
      </c>
      <c r="E293" s="49" t="s">
        <v>5</v>
      </c>
      <c r="F293" s="51">
        <v>2721</v>
      </c>
      <c r="G293" s="52">
        <v>243366.24</v>
      </c>
      <c r="H293" s="49" t="str">
        <f>_xlfn.XLOOKUP(Table_Query_from_DMHF_DW_EXD[[#This Row],[Owner]],Table4[Owner],Table4[Owner Short])</f>
        <v>Beaver Valley</v>
      </c>
    </row>
    <row r="294" spans="1:8" x14ac:dyDescent="0.35">
      <c r="A294" s="46">
        <v>20214</v>
      </c>
      <c r="B294" s="50">
        <v>1164881025</v>
      </c>
      <c r="C294" s="49" t="s">
        <v>6</v>
      </c>
      <c r="D294" s="49" t="s">
        <v>7</v>
      </c>
      <c r="E294" s="49" t="s">
        <v>5</v>
      </c>
      <c r="F294" s="51">
        <v>3570</v>
      </c>
      <c r="G294" s="52">
        <v>319300.8</v>
      </c>
      <c r="H294" s="49" t="str">
        <f>_xlfn.XLOOKUP(Table_Query_from_DMHF_DW_EXD[[#This Row],[Owner]],Table4[Owner],Table4[Owner Short])</f>
        <v>Beaver Valley</v>
      </c>
    </row>
    <row r="295" spans="1:8" x14ac:dyDescent="0.35">
      <c r="A295" s="46">
        <v>20221</v>
      </c>
      <c r="B295" s="50">
        <v>1164881025</v>
      </c>
      <c r="C295" s="49" t="s">
        <v>6</v>
      </c>
      <c r="D295" s="49" t="s">
        <v>7</v>
      </c>
      <c r="E295" s="49" t="s">
        <v>5</v>
      </c>
      <c r="F295" s="51">
        <v>3439</v>
      </c>
      <c r="G295" s="52">
        <v>559559.68999999994</v>
      </c>
      <c r="H295" s="49" t="str">
        <f>_xlfn.XLOOKUP(Table_Query_from_DMHF_DW_EXD[[#This Row],[Owner]],Table4[Owner],Table4[Owner Short])</f>
        <v>Beaver Valley</v>
      </c>
    </row>
    <row r="296" spans="1:8" x14ac:dyDescent="0.35">
      <c r="A296" s="46">
        <v>20222</v>
      </c>
      <c r="B296" s="50">
        <v>1164881025</v>
      </c>
      <c r="C296" s="49" t="s">
        <v>6</v>
      </c>
      <c r="D296" s="49" t="s">
        <v>7</v>
      </c>
      <c r="E296" s="49" t="s">
        <v>5</v>
      </c>
      <c r="F296" s="51">
        <v>4297</v>
      </c>
      <c r="G296" s="52">
        <v>699164.87</v>
      </c>
      <c r="H296" s="49" t="str">
        <f>_xlfn.XLOOKUP(Table_Query_from_DMHF_DW_EXD[[#This Row],[Owner]],Table4[Owner],Table4[Owner Short])</f>
        <v>Beaver Valley</v>
      </c>
    </row>
    <row r="297" spans="1:8" x14ac:dyDescent="0.35">
      <c r="A297" s="46">
        <v>20223</v>
      </c>
      <c r="B297" s="50">
        <v>1164881025</v>
      </c>
      <c r="C297" s="49" t="s">
        <v>6</v>
      </c>
      <c r="D297" s="49" t="s">
        <v>7</v>
      </c>
      <c r="E297" s="49" t="s">
        <v>5</v>
      </c>
      <c r="F297" s="51">
        <v>3513</v>
      </c>
      <c r="G297" s="52">
        <v>571600.23</v>
      </c>
      <c r="H297" s="49" t="str">
        <f>_xlfn.XLOOKUP(Table_Query_from_DMHF_DW_EXD[[#This Row],[Owner]],Table4[Owner],Table4[Owner Short])</f>
        <v>Beaver Valley</v>
      </c>
    </row>
    <row r="298" spans="1:8" x14ac:dyDescent="0.35">
      <c r="A298" s="46">
        <v>20224</v>
      </c>
      <c r="B298" s="50">
        <v>1164881025</v>
      </c>
      <c r="C298" s="49" t="s">
        <v>6</v>
      </c>
      <c r="D298" s="49" t="s">
        <v>7</v>
      </c>
      <c r="E298" s="49" t="s">
        <v>5</v>
      </c>
      <c r="F298" s="51">
        <v>3726</v>
      </c>
      <c r="G298" s="52">
        <v>606257.46</v>
      </c>
      <c r="H298" s="49" t="str">
        <f>_xlfn.XLOOKUP(Table_Query_from_DMHF_DW_EXD[[#This Row],[Owner]],Table4[Owner],Table4[Owner Short])</f>
        <v>Beaver Valley</v>
      </c>
    </row>
    <row r="299" spans="1:8" x14ac:dyDescent="0.35">
      <c r="A299" s="61">
        <v>20234</v>
      </c>
      <c r="B299" s="57">
        <v>1164881025</v>
      </c>
      <c r="C299" s="47" t="s">
        <v>6</v>
      </c>
      <c r="D299" s="47" t="s">
        <v>7</v>
      </c>
      <c r="E299" s="47" t="s">
        <v>5</v>
      </c>
      <c r="F299" s="58">
        <v>5175</v>
      </c>
      <c r="G299" s="59">
        <v>859308.75000000012</v>
      </c>
      <c r="H299" s="60" t="str">
        <f>_xlfn.XLOOKUP(Table_Query_from_DMHF_DW_EXD[[#This Row],[Owner]],Table4[Owner],Table4[Owner Short])</f>
        <v>Beaver Valley</v>
      </c>
    </row>
    <row r="300" spans="1:8" x14ac:dyDescent="0.35">
      <c r="A300" s="61">
        <v>20241</v>
      </c>
      <c r="B300" s="57">
        <v>1164881025</v>
      </c>
      <c r="C300" s="47" t="s">
        <v>6</v>
      </c>
      <c r="D300" s="47" t="s">
        <v>7</v>
      </c>
      <c r="E300" s="47" t="s">
        <v>5</v>
      </c>
      <c r="F300" s="58">
        <v>4161</v>
      </c>
      <c r="G300" s="59">
        <v>619822.56000000006</v>
      </c>
      <c r="H300" s="60" t="str">
        <f>_xlfn.XLOOKUP(Table_Query_from_DMHF_DW_EXD[[#This Row],[Owner]],Table4[Owner],Table4[Owner Short])</f>
        <v>Beaver Valley</v>
      </c>
    </row>
    <row r="301" spans="1:8" x14ac:dyDescent="0.35">
      <c r="A301" s="46">
        <v>20174</v>
      </c>
      <c r="B301" s="50">
        <v>1164889457</v>
      </c>
      <c r="C301" s="49" t="s">
        <v>8</v>
      </c>
      <c r="D301" s="49" t="s">
        <v>9</v>
      </c>
      <c r="E301" s="49" t="s">
        <v>5</v>
      </c>
      <c r="F301" s="51">
        <v>6955</v>
      </c>
      <c r="G301" s="52">
        <v>1134091.25</v>
      </c>
      <c r="H301" s="49" t="str">
        <f>_xlfn.XLOOKUP(Table_Query_from_DMHF_DW_EXD[[#This Row],[Owner]],Table4[Owner],Table4[Owner Short])</f>
        <v>Beaver Valley</v>
      </c>
    </row>
    <row r="302" spans="1:8" x14ac:dyDescent="0.35">
      <c r="A302" s="46">
        <v>20181</v>
      </c>
      <c r="B302" s="50">
        <v>1164889457</v>
      </c>
      <c r="C302" s="49" t="s">
        <v>8</v>
      </c>
      <c r="D302" s="49" t="s">
        <v>9</v>
      </c>
      <c r="E302" s="49" t="s">
        <v>5</v>
      </c>
      <c r="F302" s="51">
        <v>2411</v>
      </c>
      <c r="G302" s="52">
        <v>337541.23</v>
      </c>
      <c r="H302" s="49" t="str">
        <f>_xlfn.XLOOKUP(Table_Query_from_DMHF_DW_EXD[[#This Row],[Owner]],Table4[Owner],Table4[Owner Short])</f>
        <v>Beaver Valley</v>
      </c>
    </row>
    <row r="303" spans="1:8" x14ac:dyDescent="0.35">
      <c r="A303" s="46">
        <v>20182</v>
      </c>
      <c r="B303" s="50">
        <v>1164889457</v>
      </c>
      <c r="C303" s="49" t="s">
        <v>8</v>
      </c>
      <c r="D303" s="49" t="s">
        <v>9</v>
      </c>
      <c r="E303" s="49" t="s">
        <v>5</v>
      </c>
      <c r="F303" s="51">
        <v>1963</v>
      </c>
      <c r="G303" s="52">
        <v>274968.34000000003</v>
      </c>
      <c r="H303" s="49" t="str">
        <f>_xlfn.XLOOKUP(Table_Query_from_DMHF_DW_EXD[[#This Row],[Owner]],Table4[Owner],Table4[Owner Short])</f>
        <v>Beaver Valley</v>
      </c>
    </row>
    <row r="304" spans="1:8" x14ac:dyDescent="0.35">
      <c r="A304" s="46">
        <v>20183</v>
      </c>
      <c r="B304" s="50">
        <v>1164889457</v>
      </c>
      <c r="C304" s="49" t="s">
        <v>8</v>
      </c>
      <c r="D304" s="49" t="s">
        <v>9</v>
      </c>
      <c r="E304" s="49" t="s">
        <v>5</v>
      </c>
      <c r="F304" s="51">
        <v>1861</v>
      </c>
      <c r="G304" s="52">
        <v>260681.3</v>
      </c>
      <c r="H304" s="49" t="str">
        <f>_xlfn.XLOOKUP(Table_Query_from_DMHF_DW_EXD[[#This Row],[Owner]],Table4[Owner],Table4[Owner Short])</f>
        <v>Beaver Valley</v>
      </c>
    </row>
    <row r="305" spans="1:8" x14ac:dyDescent="0.35">
      <c r="A305" s="46">
        <v>20184</v>
      </c>
      <c r="B305" s="50">
        <v>1164889457</v>
      </c>
      <c r="C305" s="49" t="s">
        <v>8</v>
      </c>
      <c r="D305" s="49" t="s">
        <v>9</v>
      </c>
      <c r="E305" s="49" t="s">
        <v>5</v>
      </c>
      <c r="F305" s="51">
        <v>1897</v>
      </c>
      <c r="G305" s="52">
        <v>265873.88</v>
      </c>
      <c r="H305" s="49" t="str">
        <f>_xlfn.XLOOKUP(Table_Query_from_DMHF_DW_EXD[[#This Row],[Owner]],Table4[Owner],Table4[Owner Short])</f>
        <v>Beaver Valley</v>
      </c>
    </row>
    <row r="306" spans="1:8" x14ac:dyDescent="0.35">
      <c r="A306" s="46">
        <v>20191</v>
      </c>
      <c r="B306" s="50">
        <v>1164889457</v>
      </c>
      <c r="C306" s="49" t="s">
        <v>8</v>
      </c>
      <c r="D306" s="49" t="s">
        <v>9</v>
      </c>
      <c r="E306" s="49" t="s">
        <v>5</v>
      </c>
      <c r="F306" s="51">
        <v>1714</v>
      </c>
      <c r="G306" s="52">
        <v>281833.02</v>
      </c>
      <c r="H306" s="49" t="str">
        <f>_xlfn.XLOOKUP(Table_Query_from_DMHF_DW_EXD[[#This Row],[Owner]],Table4[Owner],Table4[Owner Short])</f>
        <v>Beaver Valley</v>
      </c>
    </row>
    <row r="307" spans="1:8" x14ac:dyDescent="0.35">
      <c r="A307" s="46">
        <v>20192</v>
      </c>
      <c r="B307" s="50">
        <v>1164889457</v>
      </c>
      <c r="C307" s="49" t="s">
        <v>8</v>
      </c>
      <c r="D307" s="49" t="s">
        <v>9</v>
      </c>
      <c r="E307" s="49" t="s">
        <v>5</v>
      </c>
      <c r="F307" s="51">
        <v>2508</v>
      </c>
      <c r="G307" s="52">
        <v>412390.44</v>
      </c>
      <c r="H307" s="49" t="str">
        <f>_xlfn.XLOOKUP(Table_Query_from_DMHF_DW_EXD[[#This Row],[Owner]],Table4[Owner],Table4[Owner Short])</f>
        <v>Beaver Valley</v>
      </c>
    </row>
    <row r="308" spans="1:8" x14ac:dyDescent="0.35">
      <c r="A308" s="46">
        <v>20193</v>
      </c>
      <c r="B308" s="50">
        <v>1164889457</v>
      </c>
      <c r="C308" s="49" t="s">
        <v>8</v>
      </c>
      <c r="D308" s="49" t="s">
        <v>9</v>
      </c>
      <c r="E308" s="49" t="s">
        <v>5</v>
      </c>
      <c r="F308" s="51">
        <v>2404</v>
      </c>
      <c r="G308" s="52">
        <v>395289.72</v>
      </c>
      <c r="H308" s="49" t="str">
        <f>_xlfn.XLOOKUP(Table_Query_from_DMHF_DW_EXD[[#This Row],[Owner]],Table4[Owner],Table4[Owner Short])</f>
        <v>Beaver Valley</v>
      </c>
    </row>
    <row r="309" spans="1:8" x14ac:dyDescent="0.35">
      <c r="A309" s="46">
        <v>20194</v>
      </c>
      <c r="B309" s="50">
        <v>1164889457</v>
      </c>
      <c r="C309" s="49" t="s">
        <v>8</v>
      </c>
      <c r="D309" s="49" t="s">
        <v>9</v>
      </c>
      <c r="E309" s="49" t="s">
        <v>5</v>
      </c>
      <c r="F309" s="51">
        <v>2025</v>
      </c>
      <c r="G309" s="52">
        <v>332970.75</v>
      </c>
      <c r="H309" s="49" t="str">
        <f>_xlfn.XLOOKUP(Table_Query_from_DMHF_DW_EXD[[#This Row],[Owner]],Table4[Owner],Table4[Owner Short])</f>
        <v>Beaver Valley</v>
      </c>
    </row>
    <row r="310" spans="1:8" x14ac:dyDescent="0.35">
      <c r="A310" s="46">
        <v>20201</v>
      </c>
      <c r="B310" s="50">
        <v>1164889457</v>
      </c>
      <c r="C310" s="49" t="s">
        <v>8</v>
      </c>
      <c r="D310" s="49" t="s">
        <v>9</v>
      </c>
      <c r="E310" s="49" t="s">
        <v>5</v>
      </c>
      <c r="F310" s="51">
        <v>3020</v>
      </c>
      <c r="G310" s="52">
        <v>443577.59999999998</v>
      </c>
      <c r="H310" s="49" t="str">
        <f>_xlfn.XLOOKUP(Table_Query_from_DMHF_DW_EXD[[#This Row],[Owner]],Table4[Owner],Table4[Owner Short])</f>
        <v>Beaver Valley</v>
      </c>
    </row>
    <row r="311" spans="1:8" x14ac:dyDescent="0.35">
      <c r="A311" s="46">
        <v>20202</v>
      </c>
      <c r="B311" s="50">
        <v>1164889457</v>
      </c>
      <c r="C311" s="49" t="s">
        <v>8</v>
      </c>
      <c r="D311" s="49" t="s">
        <v>9</v>
      </c>
      <c r="E311" s="49" t="s">
        <v>5</v>
      </c>
      <c r="F311" s="51">
        <v>1880</v>
      </c>
      <c r="G311" s="52">
        <v>276134.40000000002</v>
      </c>
      <c r="H311" s="49" t="str">
        <f>_xlfn.XLOOKUP(Table_Query_from_DMHF_DW_EXD[[#This Row],[Owner]],Table4[Owner],Table4[Owner Short])</f>
        <v>Beaver Valley</v>
      </c>
    </row>
    <row r="312" spans="1:8" x14ac:dyDescent="0.35">
      <c r="A312" s="46">
        <v>20203</v>
      </c>
      <c r="B312" s="50">
        <v>1164889457</v>
      </c>
      <c r="C312" s="49" t="s">
        <v>8</v>
      </c>
      <c r="D312" s="49" t="s">
        <v>9</v>
      </c>
      <c r="E312" s="49" t="s">
        <v>5</v>
      </c>
      <c r="F312" s="51">
        <v>2734</v>
      </c>
      <c r="G312" s="52">
        <v>401569.92</v>
      </c>
      <c r="H312" s="49" t="str">
        <f>_xlfn.XLOOKUP(Table_Query_from_DMHF_DW_EXD[[#This Row],[Owner]],Table4[Owner],Table4[Owner Short])</f>
        <v>Beaver Valley</v>
      </c>
    </row>
    <row r="313" spans="1:8" x14ac:dyDescent="0.35">
      <c r="A313" s="46">
        <v>20204</v>
      </c>
      <c r="B313" s="50">
        <v>1164889457</v>
      </c>
      <c r="C313" s="49" t="s">
        <v>8</v>
      </c>
      <c r="D313" s="49" t="s">
        <v>9</v>
      </c>
      <c r="E313" s="49" t="s">
        <v>5</v>
      </c>
      <c r="F313" s="51">
        <v>2723</v>
      </c>
      <c r="G313" s="52">
        <v>399954.24</v>
      </c>
      <c r="H313" s="49" t="str">
        <f>_xlfn.XLOOKUP(Table_Query_from_DMHF_DW_EXD[[#This Row],[Owner]],Table4[Owner],Table4[Owner Short])</f>
        <v>Beaver Valley</v>
      </c>
    </row>
    <row r="314" spans="1:8" x14ac:dyDescent="0.35">
      <c r="A314" s="46">
        <v>20211</v>
      </c>
      <c r="B314" s="50">
        <v>1164889457</v>
      </c>
      <c r="C314" s="49" t="s">
        <v>8</v>
      </c>
      <c r="D314" s="49" t="s">
        <v>9</v>
      </c>
      <c r="E314" s="49" t="s">
        <v>5</v>
      </c>
      <c r="F314" s="51">
        <v>2304</v>
      </c>
      <c r="G314" s="52">
        <v>378547.20000000001</v>
      </c>
      <c r="H314" s="49" t="str">
        <f>_xlfn.XLOOKUP(Table_Query_from_DMHF_DW_EXD[[#This Row],[Owner]],Table4[Owner],Table4[Owner Short])</f>
        <v>Beaver Valley</v>
      </c>
    </row>
    <row r="315" spans="1:8" x14ac:dyDescent="0.35">
      <c r="A315" s="46">
        <v>20212</v>
      </c>
      <c r="B315" s="50">
        <v>1164889457</v>
      </c>
      <c r="C315" s="49" t="s">
        <v>8</v>
      </c>
      <c r="D315" s="49" t="s">
        <v>9</v>
      </c>
      <c r="E315" s="49" t="s">
        <v>5</v>
      </c>
      <c r="F315" s="51">
        <v>2888</v>
      </c>
      <c r="G315" s="52">
        <v>506536.9</v>
      </c>
      <c r="H315" s="49" t="str">
        <f>_xlfn.XLOOKUP(Table_Query_from_DMHF_DW_EXD[[#This Row],[Owner]],Table4[Owner],Table4[Owner Short])</f>
        <v>Beaver Valley</v>
      </c>
    </row>
    <row r="316" spans="1:8" x14ac:dyDescent="0.35">
      <c r="A316" s="46">
        <v>20213</v>
      </c>
      <c r="B316" s="50">
        <v>1164889457</v>
      </c>
      <c r="C316" s="49" t="s">
        <v>8</v>
      </c>
      <c r="D316" s="49" t="s">
        <v>9</v>
      </c>
      <c r="E316" s="49" t="s">
        <v>5</v>
      </c>
      <c r="F316" s="51">
        <v>2482</v>
      </c>
      <c r="G316" s="52">
        <v>407792.6</v>
      </c>
      <c r="H316" s="49" t="str">
        <f>_xlfn.XLOOKUP(Table_Query_from_DMHF_DW_EXD[[#This Row],[Owner]],Table4[Owner],Table4[Owner Short])</f>
        <v>Beaver Valley</v>
      </c>
    </row>
    <row r="317" spans="1:8" x14ac:dyDescent="0.35">
      <c r="A317" s="46">
        <v>20214</v>
      </c>
      <c r="B317" s="50">
        <v>1164889457</v>
      </c>
      <c r="C317" s="49" t="s">
        <v>8</v>
      </c>
      <c r="D317" s="49" t="s">
        <v>9</v>
      </c>
      <c r="E317" s="49" t="s">
        <v>5</v>
      </c>
      <c r="F317" s="51">
        <v>2687</v>
      </c>
      <c r="G317" s="52">
        <v>441474.1</v>
      </c>
      <c r="H317" s="49" t="str">
        <f>_xlfn.XLOOKUP(Table_Query_from_DMHF_DW_EXD[[#This Row],[Owner]],Table4[Owner],Table4[Owner Short])</f>
        <v>Beaver Valley</v>
      </c>
    </row>
    <row r="318" spans="1:8" x14ac:dyDescent="0.35">
      <c r="A318" s="46">
        <v>20221</v>
      </c>
      <c r="B318" s="50">
        <v>1164889457</v>
      </c>
      <c r="C318" s="49" t="s">
        <v>8</v>
      </c>
      <c r="D318" s="49" t="s">
        <v>9</v>
      </c>
      <c r="E318" s="49" t="s">
        <v>5</v>
      </c>
      <c r="F318" s="51">
        <v>2174</v>
      </c>
      <c r="G318" s="52">
        <v>351209.7</v>
      </c>
      <c r="H318" s="49" t="str">
        <f>_xlfn.XLOOKUP(Table_Query_from_DMHF_DW_EXD[[#This Row],[Owner]],Table4[Owner],Table4[Owner Short])</f>
        <v>Beaver Valley</v>
      </c>
    </row>
    <row r="319" spans="1:8" x14ac:dyDescent="0.35">
      <c r="A319" s="46">
        <v>20222</v>
      </c>
      <c r="B319" s="50">
        <v>1164889457</v>
      </c>
      <c r="C319" s="49" t="s">
        <v>8</v>
      </c>
      <c r="D319" s="49" t="s">
        <v>9</v>
      </c>
      <c r="E319" s="49" t="s">
        <v>5</v>
      </c>
      <c r="F319" s="51">
        <v>2447</v>
      </c>
      <c r="G319" s="52">
        <v>395312.85</v>
      </c>
      <c r="H319" s="49" t="str">
        <f>_xlfn.XLOOKUP(Table_Query_from_DMHF_DW_EXD[[#This Row],[Owner]],Table4[Owner],Table4[Owner Short])</f>
        <v>Beaver Valley</v>
      </c>
    </row>
    <row r="320" spans="1:8" x14ac:dyDescent="0.35">
      <c r="A320" s="46">
        <v>20223</v>
      </c>
      <c r="B320" s="50">
        <v>1164889457</v>
      </c>
      <c r="C320" s="49" t="s">
        <v>8</v>
      </c>
      <c r="D320" s="49" t="s">
        <v>9</v>
      </c>
      <c r="E320" s="49" t="s">
        <v>5</v>
      </c>
      <c r="F320" s="51">
        <v>2196</v>
      </c>
      <c r="G320" s="52">
        <v>354763.8</v>
      </c>
      <c r="H320" s="49" t="str">
        <f>_xlfn.XLOOKUP(Table_Query_from_DMHF_DW_EXD[[#This Row],[Owner]],Table4[Owner],Table4[Owner Short])</f>
        <v>Beaver Valley</v>
      </c>
    </row>
    <row r="321" spans="1:8" x14ac:dyDescent="0.35">
      <c r="A321" s="46">
        <v>20224</v>
      </c>
      <c r="B321" s="50">
        <v>1164889457</v>
      </c>
      <c r="C321" s="49" t="s">
        <v>8</v>
      </c>
      <c r="D321" s="49" t="s">
        <v>9</v>
      </c>
      <c r="E321" s="49" t="s">
        <v>5</v>
      </c>
      <c r="F321" s="51">
        <v>2662</v>
      </c>
      <c r="G321" s="52">
        <v>430046.1</v>
      </c>
      <c r="H321" s="49" t="str">
        <f>_xlfn.XLOOKUP(Table_Query_from_DMHF_DW_EXD[[#This Row],[Owner]],Table4[Owner],Table4[Owner Short])</f>
        <v>Beaver Valley</v>
      </c>
    </row>
    <row r="322" spans="1:8" x14ac:dyDescent="0.35">
      <c r="A322" s="61">
        <v>20234</v>
      </c>
      <c r="B322" s="57">
        <v>1164889457</v>
      </c>
      <c r="C322" s="47" t="s">
        <v>8</v>
      </c>
      <c r="D322" s="47" t="s">
        <v>9</v>
      </c>
      <c r="E322" s="47" t="s">
        <v>5</v>
      </c>
      <c r="F322" s="58">
        <v>2951</v>
      </c>
      <c r="G322" s="59">
        <v>508929.46</v>
      </c>
      <c r="H322" s="60" t="str">
        <f>_xlfn.XLOOKUP(Table_Query_from_DMHF_DW_EXD[[#This Row],[Owner]],Table4[Owner],Table4[Owner Short])</f>
        <v>Beaver Valley</v>
      </c>
    </row>
    <row r="323" spans="1:8" x14ac:dyDescent="0.35">
      <c r="A323" s="61">
        <v>20241</v>
      </c>
      <c r="B323" s="57">
        <v>1164889457</v>
      </c>
      <c r="C323" s="47" t="s">
        <v>8</v>
      </c>
      <c r="D323" s="47" t="s">
        <v>9</v>
      </c>
      <c r="E323" s="47" t="s">
        <v>5</v>
      </c>
      <c r="F323" s="58">
        <v>2874</v>
      </c>
      <c r="G323" s="59">
        <v>415896.54000000004</v>
      </c>
      <c r="H323" s="60" t="str">
        <f>_xlfn.XLOOKUP(Table_Query_from_DMHF_DW_EXD[[#This Row],[Owner]],Table4[Owner],Table4[Owner Short])</f>
        <v>Beaver Valley</v>
      </c>
    </row>
    <row r="324" spans="1:8" x14ac:dyDescent="0.35">
      <c r="A324" s="46">
        <v>20192</v>
      </c>
      <c r="B324" s="50">
        <v>1174014286</v>
      </c>
      <c r="C324" s="49" t="s">
        <v>117</v>
      </c>
      <c r="D324" s="49" t="s">
        <v>191</v>
      </c>
      <c r="E324" s="49" t="s">
        <v>106</v>
      </c>
      <c r="F324" s="51">
        <v>11551</v>
      </c>
      <c r="G324" s="52">
        <v>1354354.75</v>
      </c>
      <c r="H324" s="49" t="str">
        <f>_xlfn.XLOOKUP(Table_Query_from_DMHF_DW_EXD[[#This Row],[Owner]],Table4[Owner],Table4[Owner Short])</f>
        <v>Gunnison Valley</v>
      </c>
    </row>
    <row r="325" spans="1:8" x14ac:dyDescent="0.35">
      <c r="A325" s="46">
        <v>20193</v>
      </c>
      <c r="B325" s="50">
        <v>1174014286</v>
      </c>
      <c r="C325" s="49" t="s">
        <v>117</v>
      </c>
      <c r="D325" s="49" t="s">
        <v>191</v>
      </c>
      <c r="E325" s="49" t="s">
        <v>106</v>
      </c>
      <c r="F325" s="51">
        <v>8230</v>
      </c>
      <c r="G325" s="52">
        <v>964967.5</v>
      </c>
      <c r="H325" s="49" t="str">
        <f>_xlfn.XLOOKUP(Table_Query_from_DMHF_DW_EXD[[#This Row],[Owner]],Table4[Owner],Table4[Owner Short])</f>
        <v>Gunnison Valley</v>
      </c>
    </row>
    <row r="326" spans="1:8" x14ac:dyDescent="0.35">
      <c r="A326" s="46">
        <v>20194</v>
      </c>
      <c r="B326" s="50">
        <v>1174014286</v>
      </c>
      <c r="C326" s="49" t="s">
        <v>117</v>
      </c>
      <c r="D326" s="49" t="s">
        <v>191</v>
      </c>
      <c r="E326" s="49" t="s">
        <v>106</v>
      </c>
      <c r="F326" s="51">
        <v>7376</v>
      </c>
      <c r="G326" s="52">
        <v>864836</v>
      </c>
      <c r="H326" s="49" t="str">
        <f>_xlfn.XLOOKUP(Table_Query_from_DMHF_DW_EXD[[#This Row],[Owner]],Table4[Owner],Table4[Owner Short])</f>
        <v>Gunnison Valley</v>
      </c>
    </row>
    <row r="327" spans="1:8" x14ac:dyDescent="0.35">
      <c r="A327" s="46">
        <v>20201</v>
      </c>
      <c r="B327" s="50">
        <v>1174014286</v>
      </c>
      <c r="C327" s="49" t="s">
        <v>117</v>
      </c>
      <c r="D327" s="49" t="s">
        <v>191</v>
      </c>
      <c r="E327" s="49" t="s">
        <v>106</v>
      </c>
      <c r="F327" s="51">
        <v>7252</v>
      </c>
      <c r="G327" s="52">
        <v>983878.84</v>
      </c>
      <c r="H327" s="49" t="str">
        <f>_xlfn.XLOOKUP(Table_Query_from_DMHF_DW_EXD[[#This Row],[Owner]],Table4[Owner],Table4[Owner Short])</f>
        <v>Gunnison Valley</v>
      </c>
    </row>
    <row r="328" spans="1:8" x14ac:dyDescent="0.35">
      <c r="A328" s="46">
        <v>20202</v>
      </c>
      <c r="B328" s="50">
        <v>1174014286</v>
      </c>
      <c r="C328" s="49" t="s">
        <v>117</v>
      </c>
      <c r="D328" s="49" t="s">
        <v>191</v>
      </c>
      <c r="E328" s="49" t="s">
        <v>106</v>
      </c>
      <c r="F328" s="51">
        <v>7764</v>
      </c>
      <c r="G328" s="52">
        <v>1053341.8799999999</v>
      </c>
      <c r="H328" s="49" t="str">
        <f>_xlfn.XLOOKUP(Table_Query_from_DMHF_DW_EXD[[#This Row],[Owner]],Table4[Owner],Table4[Owner Short])</f>
        <v>Gunnison Valley</v>
      </c>
    </row>
    <row r="329" spans="1:8" x14ac:dyDescent="0.35">
      <c r="A329" s="46">
        <v>20203</v>
      </c>
      <c r="B329" s="50">
        <v>1174014286</v>
      </c>
      <c r="C329" s="49" t="s">
        <v>117</v>
      </c>
      <c r="D329" s="49" t="s">
        <v>191</v>
      </c>
      <c r="E329" s="49" t="s">
        <v>106</v>
      </c>
      <c r="F329" s="51">
        <v>7078</v>
      </c>
      <c r="G329" s="52">
        <v>960272.26</v>
      </c>
      <c r="H329" s="49" t="str">
        <f>_xlfn.XLOOKUP(Table_Query_from_DMHF_DW_EXD[[#This Row],[Owner]],Table4[Owner],Table4[Owner Short])</f>
        <v>Gunnison Valley</v>
      </c>
    </row>
    <row r="330" spans="1:8" x14ac:dyDescent="0.35">
      <c r="A330" s="46">
        <v>20204</v>
      </c>
      <c r="B330" s="50">
        <v>1174014286</v>
      </c>
      <c r="C330" s="49" t="s">
        <v>117</v>
      </c>
      <c r="D330" s="49" t="s">
        <v>191</v>
      </c>
      <c r="E330" s="49" t="s">
        <v>106</v>
      </c>
      <c r="F330" s="51">
        <v>6188</v>
      </c>
      <c r="G330" s="52">
        <v>839525.96</v>
      </c>
      <c r="H330" s="49" t="str">
        <f>_xlfn.XLOOKUP(Table_Query_from_DMHF_DW_EXD[[#This Row],[Owner]],Table4[Owner],Table4[Owner Short])</f>
        <v>Gunnison Valley</v>
      </c>
    </row>
    <row r="331" spans="1:8" x14ac:dyDescent="0.35">
      <c r="A331" s="46">
        <v>20211</v>
      </c>
      <c r="B331" s="50">
        <v>1174014286</v>
      </c>
      <c r="C331" s="49" t="s">
        <v>117</v>
      </c>
      <c r="D331" s="49" t="s">
        <v>191</v>
      </c>
      <c r="E331" s="49" t="s">
        <v>106</v>
      </c>
      <c r="F331" s="51">
        <v>5762</v>
      </c>
      <c r="G331" s="52">
        <v>787377.3</v>
      </c>
      <c r="H331" s="49" t="str">
        <f>_xlfn.XLOOKUP(Table_Query_from_DMHF_DW_EXD[[#This Row],[Owner]],Table4[Owner],Table4[Owner Short])</f>
        <v>Gunnison Valley</v>
      </c>
    </row>
    <row r="332" spans="1:8" x14ac:dyDescent="0.35">
      <c r="A332" s="46">
        <v>20212</v>
      </c>
      <c r="B332" s="50">
        <v>1174014286</v>
      </c>
      <c r="C332" s="49" t="s">
        <v>117</v>
      </c>
      <c r="D332" s="49" t="s">
        <v>191</v>
      </c>
      <c r="E332" s="49" t="s">
        <v>106</v>
      </c>
      <c r="F332" s="51">
        <v>6285</v>
      </c>
      <c r="G332" s="52">
        <v>917194.8</v>
      </c>
      <c r="H332" s="49" t="str">
        <f>_xlfn.XLOOKUP(Table_Query_from_DMHF_DW_EXD[[#This Row],[Owner]],Table4[Owner],Table4[Owner Short])</f>
        <v>Gunnison Valley</v>
      </c>
    </row>
    <row r="333" spans="1:8" x14ac:dyDescent="0.35">
      <c r="A333" s="46">
        <v>20213</v>
      </c>
      <c r="B333" s="50">
        <v>1174014286</v>
      </c>
      <c r="C333" s="49" t="s">
        <v>117</v>
      </c>
      <c r="D333" s="49" t="s">
        <v>191</v>
      </c>
      <c r="E333" s="49" t="s">
        <v>106</v>
      </c>
      <c r="F333" s="51">
        <v>6466</v>
      </c>
      <c r="G333" s="52">
        <v>883578.9</v>
      </c>
      <c r="H333" s="49" t="str">
        <f>_xlfn.XLOOKUP(Table_Query_from_DMHF_DW_EXD[[#This Row],[Owner]],Table4[Owner],Table4[Owner Short])</f>
        <v>Gunnison Valley</v>
      </c>
    </row>
    <row r="334" spans="1:8" x14ac:dyDescent="0.35">
      <c r="A334" s="46">
        <v>20214</v>
      </c>
      <c r="B334" s="50">
        <v>1174014286</v>
      </c>
      <c r="C334" s="49" t="s">
        <v>117</v>
      </c>
      <c r="D334" s="49" t="s">
        <v>191</v>
      </c>
      <c r="E334" s="49" t="s">
        <v>106</v>
      </c>
      <c r="F334" s="51">
        <v>6927</v>
      </c>
      <c r="G334" s="52">
        <v>946574.55</v>
      </c>
      <c r="H334" s="49" t="str">
        <f>_xlfn.XLOOKUP(Table_Query_from_DMHF_DW_EXD[[#This Row],[Owner]],Table4[Owner],Table4[Owner Short])</f>
        <v>Gunnison Valley</v>
      </c>
    </row>
    <row r="335" spans="1:8" x14ac:dyDescent="0.35">
      <c r="A335" s="46">
        <v>20221</v>
      </c>
      <c r="B335" s="50">
        <v>1174014286</v>
      </c>
      <c r="C335" s="49" t="s">
        <v>117</v>
      </c>
      <c r="D335" s="49" t="s">
        <v>191</v>
      </c>
      <c r="E335" s="49" t="s">
        <v>106</v>
      </c>
      <c r="F335" s="51">
        <v>7118</v>
      </c>
      <c r="G335" s="52">
        <v>980148.6</v>
      </c>
      <c r="H335" s="49" t="str">
        <f>_xlfn.XLOOKUP(Table_Query_from_DMHF_DW_EXD[[#This Row],[Owner]],Table4[Owner],Table4[Owner Short])</f>
        <v>Gunnison Valley</v>
      </c>
    </row>
    <row r="336" spans="1:8" x14ac:dyDescent="0.35">
      <c r="A336" s="46">
        <v>20222</v>
      </c>
      <c r="B336" s="50">
        <v>1174014286</v>
      </c>
      <c r="C336" s="49" t="s">
        <v>117</v>
      </c>
      <c r="D336" s="49" t="s">
        <v>191</v>
      </c>
      <c r="E336" s="49" t="s">
        <v>106</v>
      </c>
      <c r="F336" s="51">
        <v>6794</v>
      </c>
      <c r="G336" s="52">
        <v>935533.8</v>
      </c>
      <c r="H336" s="49" t="str">
        <f>_xlfn.XLOOKUP(Table_Query_from_DMHF_DW_EXD[[#This Row],[Owner]],Table4[Owner],Table4[Owner Short])</f>
        <v>Gunnison Valley</v>
      </c>
    </row>
    <row r="337" spans="1:8" x14ac:dyDescent="0.35">
      <c r="A337" s="46">
        <v>20223</v>
      </c>
      <c r="B337" s="50">
        <v>1174014286</v>
      </c>
      <c r="C337" s="49" t="s">
        <v>117</v>
      </c>
      <c r="D337" s="49" t="s">
        <v>191</v>
      </c>
      <c r="E337" s="49" t="s">
        <v>106</v>
      </c>
      <c r="F337" s="51">
        <v>6726</v>
      </c>
      <c r="G337" s="52">
        <v>926170.2</v>
      </c>
      <c r="H337" s="49" t="str">
        <f>_xlfn.XLOOKUP(Table_Query_from_DMHF_DW_EXD[[#This Row],[Owner]],Table4[Owner],Table4[Owner Short])</f>
        <v>Gunnison Valley</v>
      </c>
    </row>
    <row r="338" spans="1:8" x14ac:dyDescent="0.35">
      <c r="A338" s="46">
        <v>20224</v>
      </c>
      <c r="B338" s="50">
        <v>1174014286</v>
      </c>
      <c r="C338" s="49" t="s">
        <v>117</v>
      </c>
      <c r="D338" s="49" t="s">
        <v>191</v>
      </c>
      <c r="E338" s="49" t="s">
        <v>106</v>
      </c>
      <c r="F338" s="51">
        <v>6270</v>
      </c>
      <c r="G338" s="52">
        <v>863379</v>
      </c>
      <c r="H338" s="49" t="str">
        <f>_xlfn.XLOOKUP(Table_Query_from_DMHF_DW_EXD[[#This Row],[Owner]],Table4[Owner],Table4[Owner Short])</f>
        <v>Gunnison Valley</v>
      </c>
    </row>
    <row r="339" spans="1:8" x14ac:dyDescent="0.35">
      <c r="A339" s="61">
        <v>20234</v>
      </c>
      <c r="B339" s="57">
        <v>1174014286</v>
      </c>
      <c r="C339" s="47" t="s">
        <v>117</v>
      </c>
      <c r="D339" s="47" t="s">
        <v>191</v>
      </c>
      <c r="E339" s="47" t="s">
        <v>106</v>
      </c>
      <c r="F339" s="58">
        <v>6484</v>
      </c>
      <c r="G339" s="59">
        <v>990690.36</v>
      </c>
      <c r="H339" s="60" t="str">
        <f>_xlfn.XLOOKUP(Table_Query_from_DMHF_DW_EXD[[#This Row],[Owner]],Table4[Owner],Table4[Owner Short])</f>
        <v>Gunnison Valley</v>
      </c>
    </row>
    <row r="340" spans="1:8" x14ac:dyDescent="0.35">
      <c r="A340" s="61">
        <v>20241</v>
      </c>
      <c r="B340" s="57">
        <v>1174014286</v>
      </c>
      <c r="C340" s="47" t="s">
        <v>117</v>
      </c>
      <c r="D340" s="47" t="s">
        <v>191</v>
      </c>
      <c r="E340" s="47" t="s">
        <v>106</v>
      </c>
      <c r="F340" s="58">
        <v>5067</v>
      </c>
      <c r="G340" s="59">
        <v>1155174.6599999999</v>
      </c>
      <c r="H340" s="60" t="str">
        <f>_xlfn.XLOOKUP(Table_Query_from_DMHF_DW_EXD[[#This Row],[Owner]],Table4[Owner],Table4[Owner Short])</f>
        <v>Gunnison Valley</v>
      </c>
    </row>
    <row r="341" spans="1:8" x14ac:dyDescent="0.35">
      <c r="A341" s="46">
        <v>20193</v>
      </c>
      <c r="B341" s="50">
        <v>1174017396</v>
      </c>
      <c r="C341" s="49" t="s">
        <v>97</v>
      </c>
      <c r="D341" s="49" t="s">
        <v>98</v>
      </c>
      <c r="E341" s="49" t="s">
        <v>94</v>
      </c>
      <c r="F341" s="51">
        <v>2108</v>
      </c>
      <c r="G341" s="52">
        <v>289533.8</v>
      </c>
      <c r="H341" s="49" t="str">
        <f>_xlfn.XLOOKUP(Table_Query_from_DMHF_DW_EXD[[#This Row],[Owner]],Table4[Owner],Table4[Owner Short])</f>
        <v>Canyonlands</v>
      </c>
    </row>
    <row r="342" spans="1:8" x14ac:dyDescent="0.35">
      <c r="A342" s="46">
        <v>20194</v>
      </c>
      <c r="B342" s="50">
        <v>1174017396</v>
      </c>
      <c r="C342" s="49" t="s">
        <v>97</v>
      </c>
      <c r="D342" s="49" t="s">
        <v>98</v>
      </c>
      <c r="E342" s="49" t="s">
        <v>94</v>
      </c>
      <c r="F342" s="51">
        <v>2247</v>
      </c>
      <c r="G342" s="52">
        <v>308625.45</v>
      </c>
      <c r="H342" s="49" t="str">
        <f>_xlfn.XLOOKUP(Table_Query_from_DMHF_DW_EXD[[#This Row],[Owner]],Table4[Owner],Table4[Owner Short])</f>
        <v>Canyonlands</v>
      </c>
    </row>
    <row r="343" spans="1:8" x14ac:dyDescent="0.35">
      <c r="A343" s="46">
        <v>20201</v>
      </c>
      <c r="B343" s="50">
        <v>1174017396</v>
      </c>
      <c r="C343" s="49" t="s">
        <v>97</v>
      </c>
      <c r="D343" s="49" t="s">
        <v>98</v>
      </c>
      <c r="E343" s="49" t="s">
        <v>94</v>
      </c>
      <c r="F343" s="51">
        <v>2827</v>
      </c>
      <c r="G343" s="52">
        <v>360555.58</v>
      </c>
      <c r="H343" s="49" t="str">
        <f>_xlfn.XLOOKUP(Table_Query_from_DMHF_DW_EXD[[#This Row],[Owner]],Table4[Owner],Table4[Owner Short])</f>
        <v>Canyonlands</v>
      </c>
    </row>
    <row r="344" spans="1:8" x14ac:dyDescent="0.35">
      <c r="A344" s="46">
        <v>20202</v>
      </c>
      <c r="B344" s="50">
        <v>1174017396</v>
      </c>
      <c r="C344" s="49" t="s">
        <v>97</v>
      </c>
      <c r="D344" s="49" t="s">
        <v>98</v>
      </c>
      <c r="E344" s="49" t="s">
        <v>94</v>
      </c>
      <c r="F344" s="51">
        <v>2756</v>
      </c>
      <c r="G344" s="52">
        <v>351500.24</v>
      </c>
      <c r="H344" s="49" t="str">
        <f>_xlfn.XLOOKUP(Table_Query_from_DMHF_DW_EXD[[#This Row],[Owner]],Table4[Owner],Table4[Owner Short])</f>
        <v>Canyonlands</v>
      </c>
    </row>
    <row r="345" spans="1:8" x14ac:dyDescent="0.35">
      <c r="A345" s="46">
        <v>20203</v>
      </c>
      <c r="B345" s="50">
        <v>1174017396</v>
      </c>
      <c r="C345" s="49" t="s">
        <v>97</v>
      </c>
      <c r="D345" s="49" t="s">
        <v>98</v>
      </c>
      <c r="E345" s="49" t="s">
        <v>94</v>
      </c>
      <c r="F345" s="51">
        <v>2383</v>
      </c>
      <c r="G345" s="52">
        <v>303927.82</v>
      </c>
      <c r="H345" s="49" t="str">
        <f>_xlfn.XLOOKUP(Table_Query_from_DMHF_DW_EXD[[#This Row],[Owner]],Table4[Owner],Table4[Owner Short])</f>
        <v>Canyonlands</v>
      </c>
    </row>
    <row r="346" spans="1:8" x14ac:dyDescent="0.35">
      <c r="A346" s="46">
        <v>20204</v>
      </c>
      <c r="B346" s="50">
        <v>1174017396</v>
      </c>
      <c r="C346" s="49" t="s">
        <v>97</v>
      </c>
      <c r="D346" s="49" t="s">
        <v>98</v>
      </c>
      <c r="E346" s="49" t="s">
        <v>94</v>
      </c>
      <c r="F346" s="51">
        <v>2372</v>
      </c>
      <c r="G346" s="52">
        <v>302524.88</v>
      </c>
      <c r="H346" s="49" t="str">
        <f>_xlfn.XLOOKUP(Table_Query_from_DMHF_DW_EXD[[#This Row],[Owner]],Table4[Owner],Table4[Owner Short])</f>
        <v>Canyonlands</v>
      </c>
    </row>
    <row r="347" spans="1:8" x14ac:dyDescent="0.35">
      <c r="A347" s="46">
        <v>20211</v>
      </c>
      <c r="B347" s="50">
        <v>1174017396</v>
      </c>
      <c r="C347" s="49" t="s">
        <v>97</v>
      </c>
      <c r="D347" s="49" t="s">
        <v>98</v>
      </c>
      <c r="E347" s="49" t="s">
        <v>94</v>
      </c>
      <c r="F347" s="51">
        <v>2749</v>
      </c>
      <c r="G347" s="52">
        <v>326443.75</v>
      </c>
      <c r="H347" s="49" t="str">
        <f>_xlfn.XLOOKUP(Table_Query_from_DMHF_DW_EXD[[#This Row],[Owner]],Table4[Owner],Table4[Owner Short])</f>
        <v>Canyonlands</v>
      </c>
    </row>
    <row r="348" spans="1:8" x14ac:dyDescent="0.35">
      <c r="A348" s="46">
        <v>20212</v>
      </c>
      <c r="B348" s="50">
        <v>1174017396</v>
      </c>
      <c r="C348" s="49" t="s">
        <v>97</v>
      </c>
      <c r="D348" s="49" t="s">
        <v>98</v>
      </c>
      <c r="E348" s="49" t="s">
        <v>94</v>
      </c>
      <c r="F348" s="51">
        <v>2186</v>
      </c>
      <c r="G348" s="52">
        <v>277875</v>
      </c>
      <c r="H348" s="49" t="str">
        <f>_xlfn.XLOOKUP(Table_Query_from_DMHF_DW_EXD[[#This Row],[Owner]],Table4[Owner],Table4[Owner Short])</f>
        <v>Canyonlands</v>
      </c>
    </row>
    <row r="349" spans="1:8" x14ac:dyDescent="0.35">
      <c r="A349" s="46">
        <v>20213</v>
      </c>
      <c r="B349" s="50">
        <v>1174017396</v>
      </c>
      <c r="C349" s="49" t="s">
        <v>97</v>
      </c>
      <c r="D349" s="49" t="s">
        <v>98</v>
      </c>
      <c r="E349" s="49" t="s">
        <v>94</v>
      </c>
      <c r="F349" s="51">
        <v>3026</v>
      </c>
      <c r="G349" s="52">
        <v>359337.5</v>
      </c>
      <c r="H349" s="49" t="str">
        <f>_xlfn.XLOOKUP(Table_Query_from_DMHF_DW_EXD[[#This Row],[Owner]],Table4[Owner],Table4[Owner Short])</f>
        <v>Canyonlands</v>
      </c>
    </row>
    <row r="350" spans="1:8" x14ac:dyDescent="0.35">
      <c r="A350" s="46">
        <v>20214</v>
      </c>
      <c r="B350" s="50">
        <v>1174017396</v>
      </c>
      <c r="C350" s="49" t="s">
        <v>97</v>
      </c>
      <c r="D350" s="49" t="s">
        <v>98</v>
      </c>
      <c r="E350" s="49" t="s">
        <v>94</v>
      </c>
      <c r="F350" s="51">
        <v>2626</v>
      </c>
      <c r="G350" s="52">
        <v>311837.5</v>
      </c>
      <c r="H350" s="49" t="str">
        <f>_xlfn.XLOOKUP(Table_Query_from_DMHF_DW_EXD[[#This Row],[Owner]],Table4[Owner],Table4[Owner Short])</f>
        <v>Canyonlands</v>
      </c>
    </row>
    <row r="351" spans="1:8" x14ac:dyDescent="0.35">
      <c r="A351" s="46">
        <v>20221</v>
      </c>
      <c r="B351" s="50">
        <v>1174017396</v>
      </c>
      <c r="C351" s="49" t="s">
        <v>97</v>
      </c>
      <c r="D351" s="49" t="s">
        <v>98</v>
      </c>
      <c r="E351" s="49" t="s">
        <v>94</v>
      </c>
      <c r="F351" s="51">
        <v>2300</v>
      </c>
      <c r="G351" s="52">
        <v>416691</v>
      </c>
      <c r="H351" s="49" t="str">
        <f>_xlfn.XLOOKUP(Table_Query_from_DMHF_DW_EXD[[#This Row],[Owner]],Table4[Owner],Table4[Owner Short])</f>
        <v>Canyonlands</v>
      </c>
    </row>
    <row r="352" spans="1:8" x14ac:dyDescent="0.35">
      <c r="A352" s="46">
        <v>20222</v>
      </c>
      <c r="B352" s="50">
        <v>1174017396</v>
      </c>
      <c r="C352" s="49" t="s">
        <v>97</v>
      </c>
      <c r="D352" s="49" t="s">
        <v>98</v>
      </c>
      <c r="E352" s="49" t="s">
        <v>94</v>
      </c>
      <c r="F352" s="51">
        <v>3054</v>
      </c>
      <c r="G352" s="52">
        <v>553293.18000000005</v>
      </c>
      <c r="H352" s="49" t="str">
        <f>_xlfn.XLOOKUP(Table_Query_from_DMHF_DW_EXD[[#This Row],[Owner]],Table4[Owner],Table4[Owner Short])</f>
        <v>Canyonlands</v>
      </c>
    </row>
    <row r="353" spans="1:8" x14ac:dyDescent="0.35">
      <c r="A353" s="46">
        <v>20223</v>
      </c>
      <c r="B353" s="50">
        <v>1174017396</v>
      </c>
      <c r="C353" s="49" t="s">
        <v>97</v>
      </c>
      <c r="D353" s="49" t="s">
        <v>98</v>
      </c>
      <c r="E353" s="49" t="s">
        <v>94</v>
      </c>
      <c r="F353" s="51">
        <v>2975</v>
      </c>
      <c r="G353" s="52">
        <v>-31981.25</v>
      </c>
      <c r="H353" s="49" t="str">
        <f>_xlfn.XLOOKUP(Table_Query_from_DMHF_DW_EXD[[#This Row],[Owner]],Table4[Owner],Table4[Owner Short])</f>
        <v>Canyonlands</v>
      </c>
    </row>
    <row r="354" spans="1:8" x14ac:dyDescent="0.35">
      <c r="A354" s="46">
        <v>20224</v>
      </c>
      <c r="B354" s="50">
        <v>1174017396</v>
      </c>
      <c r="C354" s="49" t="s">
        <v>97</v>
      </c>
      <c r="D354" s="49" t="s">
        <v>98</v>
      </c>
      <c r="E354" s="49" t="s">
        <v>94</v>
      </c>
      <c r="F354" s="51">
        <v>2325</v>
      </c>
      <c r="G354" s="52">
        <v>421220.25</v>
      </c>
      <c r="H354" s="49" t="str">
        <f>_xlfn.XLOOKUP(Table_Query_from_DMHF_DW_EXD[[#This Row],[Owner]],Table4[Owner],Table4[Owner Short])</f>
        <v>Canyonlands</v>
      </c>
    </row>
    <row r="355" spans="1:8" x14ac:dyDescent="0.35">
      <c r="A355" s="61">
        <v>20234</v>
      </c>
      <c r="B355" s="57">
        <v>1174017396</v>
      </c>
      <c r="C355" s="47" t="s">
        <v>97</v>
      </c>
      <c r="D355" s="47" t="s">
        <v>98</v>
      </c>
      <c r="E355" s="47" t="s">
        <v>94</v>
      </c>
      <c r="F355" s="58">
        <v>2548</v>
      </c>
      <c r="G355" s="59">
        <v>509217.8</v>
      </c>
      <c r="H355" s="60" t="str">
        <f>_xlfn.XLOOKUP(Table_Query_from_DMHF_DW_EXD[[#This Row],[Owner]],Table4[Owner],Table4[Owner Short])</f>
        <v>Canyonlands</v>
      </c>
    </row>
    <row r="356" spans="1:8" x14ac:dyDescent="0.35">
      <c r="A356" s="61">
        <v>20241</v>
      </c>
      <c r="B356" s="57">
        <v>1174017396</v>
      </c>
      <c r="C356" s="47" t="s">
        <v>97</v>
      </c>
      <c r="D356" s="47" t="s">
        <v>98</v>
      </c>
      <c r="E356" s="47" t="s">
        <v>94</v>
      </c>
      <c r="F356" s="58">
        <v>2174</v>
      </c>
      <c r="G356" s="59">
        <v>337252.62</v>
      </c>
      <c r="H356" s="60" t="str">
        <f>_xlfn.XLOOKUP(Table_Query_from_DMHF_DW_EXD[[#This Row],[Owner]],Table4[Owner],Table4[Owner Short])</f>
        <v>Canyonlands</v>
      </c>
    </row>
    <row r="357" spans="1:8" x14ac:dyDescent="0.35">
      <c r="A357" s="46">
        <v>20193</v>
      </c>
      <c r="B357" s="50">
        <v>1184118390</v>
      </c>
      <c r="C357" s="49" t="s">
        <v>95</v>
      </c>
      <c r="D357" s="49" t="s">
        <v>96</v>
      </c>
      <c r="E357" s="49" t="s">
        <v>94</v>
      </c>
      <c r="F357" s="51">
        <v>2267</v>
      </c>
      <c r="G357" s="52">
        <v>300332.15999999997</v>
      </c>
      <c r="H357" s="49" t="str">
        <f>_xlfn.XLOOKUP(Table_Query_from_DMHF_DW_EXD[[#This Row],[Owner]],Table4[Owner],Table4[Owner Short])</f>
        <v>Canyonlands</v>
      </c>
    </row>
    <row r="358" spans="1:8" x14ac:dyDescent="0.35">
      <c r="A358" s="46">
        <v>20194</v>
      </c>
      <c r="B358" s="50">
        <v>1184118390</v>
      </c>
      <c r="C358" s="49" t="s">
        <v>95</v>
      </c>
      <c r="D358" s="49" t="s">
        <v>96</v>
      </c>
      <c r="E358" s="49" t="s">
        <v>94</v>
      </c>
      <c r="F358" s="51">
        <v>2562</v>
      </c>
      <c r="G358" s="52">
        <v>339413.76000000001</v>
      </c>
      <c r="H358" s="49" t="str">
        <f>_xlfn.XLOOKUP(Table_Query_from_DMHF_DW_EXD[[#This Row],[Owner]],Table4[Owner],Table4[Owner Short])</f>
        <v>Canyonlands</v>
      </c>
    </row>
    <row r="359" spans="1:8" x14ac:dyDescent="0.35">
      <c r="A359" s="46">
        <v>20201</v>
      </c>
      <c r="B359" s="50">
        <v>1184118390</v>
      </c>
      <c r="C359" s="49" t="s">
        <v>95</v>
      </c>
      <c r="D359" s="49" t="s">
        <v>96</v>
      </c>
      <c r="E359" s="49" t="s">
        <v>94</v>
      </c>
      <c r="F359" s="51">
        <v>2402</v>
      </c>
      <c r="G359" s="52">
        <v>307576.09999999998</v>
      </c>
      <c r="H359" s="49" t="str">
        <f>_xlfn.XLOOKUP(Table_Query_from_DMHF_DW_EXD[[#This Row],[Owner]],Table4[Owner],Table4[Owner Short])</f>
        <v>Canyonlands</v>
      </c>
    </row>
    <row r="360" spans="1:8" x14ac:dyDescent="0.35">
      <c r="A360" s="46">
        <v>20202</v>
      </c>
      <c r="B360" s="50">
        <v>1184118390</v>
      </c>
      <c r="C360" s="49" t="s">
        <v>95</v>
      </c>
      <c r="D360" s="49" t="s">
        <v>96</v>
      </c>
      <c r="E360" s="49" t="s">
        <v>94</v>
      </c>
      <c r="F360" s="51">
        <v>2098</v>
      </c>
      <c r="G360" s="52">
        <v>268648.90000000002</v>
      </c>
      <c r="H360" s="49" t="str">
        <f>_xlfn.XLOOKUP(Table_Query_from_DMHF_DW_EXD[[#This Row],[Owner]],Table4[Owner],Table4[Owner Short])</f>
        <v>Canyonlands</v>
      </c>
    </row>
    <row r="361" spans="1:8" x14ac:dyDescent="0.35">
      <c r="A361" s="46">
        <v>20203</v>
      </c>
      <c r="B361" s="50">
        <v>1184118390</v>
      </c>
      <c r="C361" s="49" t="s">
        <v>95</v>
      </c>
      <c r="D361" s="49" t="s">
        <v>96</v>
      </c>
      <c r="E361" s="49" t="s">
        <v>94</v>
      </c>
      <c r="F361" s="51">
        <v>2199</v>
      </c>
      <c r="G361" s="52">
        <v>281581.95</v>
      </c>
      <c r="H361" s="49" t="str">
        <f>_xlfn.XLOOKUP(Table_Query_from_DMHF_DW_EXD[[#This Row],[Owner]],Table4[Owner],Table4[Owner Short])</f>
        <v>Canyonlands</v>
      </c>
    </row>
    <row r="362" spans="1:8" x14ac:dyDescent="0.35">
      <c r="A362" s="46">
        <v>20204</v>
      </c>
      <c r="B362" s="50">
        <v>1184118390</v>
      </c>
      <c r="C362" s="49" t="s">
        <v>95</v>
      </c>
      <c r="D362" s="49" t="s">
        <v>96</v>
      </c>
      <c r="E362" s="49" t="s">
        <v>94</v>
      </c>
      <c r="F362" s="51">
        <v>2006</v>
      </c>
      <c r="G362" s="52">
        <v>256868.3</v>
      </c>
      <c r="H362" s="49" t="str">
        <f>_xlfn.XLOOKUP(Table_Query_from_DMHF_DW_EXD[[#This Row],[Owner]],Table4[Owner],Table4[Owner Short])</f>
        <v>Canyonlands</v>
      </c>
    </row>
    <row r="363" spans="1:8" x14ac:dyDescent="0.35">
      <c r="A363" s="46">
        <v>20211</v>
      </c>
      <c r="B363" s="50">
        <v>1184118390</v>
      </c>
      <c r="C363" s="49" t="s">
        <v>95</v>
      </c>
      <c r="D363" s="49" t="s">
        <v>96</v>
      </c>
      <c r="E363" s="49" t="s">
        <v>94</v>
      </c>
      <c r="F363" s="51">
        <v>2359</v>
      </c>
      <c r="G363" s="52">
        <v>352245.88</v>
      </c>
      <c r="H363" s="49" t="str">
        <f>_xlfn.XLOOKUP(Table_Query_from_DMHF_DW_EXD[[#This Row],[Owner]],Table4[Owner],Table4[Owner Short])</f>
        <v>Canyonlands</v>
      </c>
    </row>
    <row r="364" spans="1:8" x14ac:dyDescent="0.35">
      <c r="A364" s="46">
        <v>20212</v>
      </c>
      <c r="B364" s="50">
        <v>1184118390</v>
      </c>
      <c r="C364" s="49" t="s">
        <v>95</v>
      </c>
      <c r="D364" s="49" t="s">
        <v>96</v>
      </c>
      <c r="E364" s="49" t="s">
        <v>94</v>
      </c>
      <c r="F364" s="51">
        <v>2020</v>
      </c>
      <c r="G364" s="52">
        <v>316259.76</v>
      </c>
      <c r="H364" s="49" t="str">
        <f>_xlfn.XLOOKUP(Table_Query_from_DMHF_DW_EXD[[#This Row],[Owner]],Table4[Owner],Table4[Owner Short])</f>
        <v>Canyonlands</v>
      </c>
    </row>
    <row r="365" spans="1:8" x14ac:dyDescent="0.35">
      <c r="A365" s="46">
        <v>20213</v>
      </c>
      <c r="B365" s="50">
        <v>1184118390</v>
      </c>
      <c r="C365" s="49" t="s">
        <v>95</v>
      </c>
      <c r="D365" s="49" t="s">
        <v>96</v>
      </c>
      <c r="E365" s="49" t="s">
        <v>94</v>
      </c>
      <c r="F365" s="51">
        <v>2127</v>
      </c>
      <c r="G365" s="52">
        <v>317603.64</v>
      </c>
      <c r="H365" s="49" t="str">
        <f>_xlfn.XLOOKUP(Table_Query_from_DMHF_DW_EXD[[#This Row],[Owner]],Table4[Owner],Table4[Owner Short])</f>
        <v>Canyonlands</v>
      </c>
    </row>
    <row r="366" spans="1:8" x14ac:dyDescent="0.35">
      <c r="A366" s="46">
        <v>20214</v>
      </c>
      <c r="B366" s="50">
        <v>1184118390</v>
      </c>
      <c r="C366" s="49" t="s">
        <v>95</v>
      </c>
      <c r="D366" s="49" t="s">
        <v>96</v>
      </c>
      <c r="E366" s="49" t="s">
        <v>94</v>
      </c>
      <c r="F366" s="51">
        <v>2107</v>
      </c>
      <c r="G366" s="52">
        <v>314617.24</v>
      </c>
      <c r="H366" s="49" t="str">
        <f>_xlfn.XLOOKUP(Table_Query_from_DMHF_DW_EXD[[#This Row],[Owner]],Table4[Owner],Table4[Owner Short])</f>
        <v>Canyonlands</v>
      </c>
    </row>
    <row r="367" spans="1:8" x14ac:dyDescent="0.35">
      <c r="A367" s="46">
        <v>20221</v>
      </c>
      <c r="B367" s="50">
        <v>1184118390</v>
      </c>
      <c r="C367" s="49" t="s">
        <v>95</v>
      </c>
      <c r="D367" s="49" t="s">
        <v>96</v>
      </c>
      <c r="E367" s="49" t="s">
        <v>94</v>
      </c>
      <c r="F367" s="51">
        <v>2156</v>
      </c>
      <c r="G367" s="52">
        <v>853129.2</v>
      </c>
      <c r="H367" s="49" t="str">
        <f>_xlfn.XLOOKUP(Table_Query_from_DMHF_DW_EXD[[#This Row],[Owner]],Table4[Owner],Table4[Owner Short])</f>
        <v>Canyonlands</v>
      </c>
    </row>
    <row r="368" spans="1:8" x14ac:dyDescent="0.35">
      <c r="A368" s="46">
        <v>20222</v>
      </c>
      <c r="B368" s="50">
        <v>1184118390</v>
      </c>
      <c r="C368" s="49" t="s">
        <v>95</v>
      </c>
      <c r="D368" s="49" t="s">
        <v>96</v>
      </c>
      <c r="E368" s="49" t="s">
        <v>94</v>
      </c>
      <c r="F368" s="51">
        <v>2321</v>
      </c>
      <c r="G368" s="52">
        <v>56326.38</v>
      </c>
      <c r="H368" s="49" t="str">
        <f>_xlfn.XLOOKUP(Table_Query_from_DMHF_DW_EXD[[#This Row],[Owner]],Table4[Owner],Table4[Owner Short])</f>
        <v>Canyonlands</v>
      </c>
    </row>
    <row r="369" spans="1:8" x14ac:dyDescent="0.35">
      <c r="A369" s="46">
        <v>20223</v>
      </c>
      <c r="B369" s="50">
        <v>1184118390</v>
      </c>
      <c r="C369" s="49" t="s">
        <v>95</v>
      </c>
      <c r="D369" s="49" t="s">
        <v>96</v>
      </c>
      <c r="E369" s="49" t="s">
        <v>94</v>
      </c>
      <c r="F369" s="51">
        <v>2104</v>
      </c>
      <c r="G369" s="52">
        <v>-17421.12</v>
      </c>
      <c r="H369" s="49" t="str">
        <f>_xlfn.XLOOKUP(Table_Query_from_DMHF_DW_EXD[[#This Row],[Owner]],Table4[Owner],Table4[Owner Short])</f>
        <v>Canyonlands</v>
      </c>
    </row>
    <row r="370" spans="1:8" x14ac:dyDescent="0.35">
      <c r="A370" s="46">
        <v>20224</v>
      </c>
      <c r="B370" s="50">
        <v>1184118390</v>
      </c>
      <c r="C370" s="49" t="s">
        <v>95</v>
      </c>
      <c r="D370" s="49" t="s">
        <v>96</v>
      </c>
      <c r="E370" s="49" t="s">
        <v>94</v>
      </c>
      <c r="F370" s="51">
        <v>1714</v>
      </c>
      <c r="G370" s="52">
        <v>332018.94</v>
      </c>
      <c r="H370" s="49" t="str">
        <f>_xlfn.XLOOKUP(Table_Query_from_DMHF_DW_EXD[[#This Row],[Owner]],Table4[Owner],Table4[Owner Short])</f>
        <v>Canyonlands</v>
      </c>
    </row>
    <row r="371" spans="1:8" x14ac:dyDescent="0.35">
      <c r="A371" s="61">
        <v>20234</v>
      </c>
      <c r="B371" s="57">
        <v>1184118390</v>
      </c>
      <c r="C371" s="47" t="s">
        <v>95</v>
      </c>
      <c r="D371" s="47" t="s">
        <v>96</v>
      </c>
      <c r="E371" s="47" t="s">
        <v>94</v>
      </c>
      <c r="F371" s="58">
        <v>3095</v>
      </c>
      <c r="G371" s="59">
        <v>583438.44999999995</v>
      </c>
      <c r="H371" s="60" t="str">
        <f>_xlfn.XLOOKUP(Table_Query_from_DMHF_DW_EXD[[#This Row],[Owner]],Table4[Owner],Table4[Owner Short])</f>
        <v>Canyonlands</v>
      </c>
    </row>
    <row r="372" spans="1:8" x14ac:dyDescent="0.35">
      <c r="A372" s="61">
        <v>20241</v>
      </c>
      <c r="B372" s="57">
        <v>1184118390</v>
      </c>
      <c r="C372" s="47" t="s">
        <v>95</v>
      </c>
      <c r="D372" s="47" t="s">
        <v>96</v>
      </c>
      <c r="E372" s="47" t="s">
        <v>94</v>
      </c>
      <c r="F372" s="58">
        <v>2379</v>
      </c>
      <c r="G372" s="59">
        <v>363463.62</v>
      </c>
      <c r="H372" s="60" t="str">
        <f>_xlfn.XLOOKUP(Table_Query_from_DMHF_DW_EXD[[#This Row],[Owner]],Table4[Owner],Table4[Owner Short])</f>
        <v>Canyonlands</v>
      </c>
    </row>
    <row r="373" spans="1:8" x14ac:dyDescent="0.35">
      <c r="A373" s="46">
        <v>20184</v>
      </c>
      <c r="B373" s="50">
        <v>1194257584</v>
      </c>
      <c r="C373" s="49" t="s">
        <v>26</v>
      </c>
      <c r="D373" s="49" t="s">
        <v>27</v>
      </c>
      <c r="E373" s="49" t="s">
        <v>5</v>
      </c>
      <c r="F373" s="51">
        <v>20791</v>
      </c>
      <c r="G373" s="52">
        <v>2059199.04</v>
      </c>
      <c r="H373" s="49" t="str">
        <f>_xlfn.XLOOKUP(Table_Query_from_DMHF_DW_EXD[[#This Row],[Owner]],Table4[Owner],Table4[Owner Short])</f>
        <v>Beaver Valley</v>
      </c>
    </row>
    <row r="374" spans="1:8" x14ac:dyDescent="0.35">
      <c r="A374" s="46">
        <v>20191</v>
      </c>
      <c r="B374" s="50">
        <v>1194257584</v>
      </c>
      <c r="C374" s="49" t="s">
        <v>26</v>
      </c>
      <c r="D374" s="49" t="s">
        <v>27</v>
      </c>
      <c r="E374" s="49" t="s">
        <v>5</v>
      </c>
      <c r="F374" s="51">
        <v>5509</v>
      </c>
      <c r="G374" s="52">
        <v>556353.91</v>
      </c>
      <c r="H374" s="49" t="str">
        <f>_xlfn.XLOOKUP(Table_Query_from_DMHF_DW_EXD[[#This Row],[Owner]],Table4[Owner],Table4[Owner Short])</f>
        <v>Beaver Valley</v>
      </c>
    </row>
    <row r="375" spans="1:8" x14ac:dyDescent="0.35">
      <c r="A375" s="46">
        <v>20192</v>
      </c>
      <c r="B375" s="50">
        <v>1194257584</v>
      </c>
      <c r="C375" s="49" t="s">
        <v>26</v>
      </c>
      <c r="D375" s="49" t="s">
        <v>27</v>
      </c>
      <c r="E375" s="49" t="s">
        <v>5</v>
      </c>
      <c r="F375" s="51">
        <v>5376</v>
      </c>
      <c r="G375" s="52">
        <v>542922.23999999999</v>
      </c>
      <c r="H375" s="49" t="str">
        <f>_xlfn.XLOOKUP(Table_Query_from_DMHF_DW_EXD[[#This Row],[Owner]],Table4[Owner],Table4[Owner Short])</f>
        <v>Beaver Valley</v>
      </c>
    </row>
    <row r="376" spans="1:8" x14ac:dyDescent="0.35">
      <c r="A376" s="46">
        <v>20193</v>
      </c>
      <c r="B376" s="50">
        <v>1194257584</v>
      </c>
      <c r="C376" s="49" t="s">
        <v>26</v>
      </c>
      <c r="D376" s="49" t="s">
        <v>27</v>
      </c>
      <c r="E376" s="49" t="s">
        <v>5</v>
      </c>
      <c r="F376" s="51">
        <v>5308</v>
      </c>
      <c r="G376" s="52">
        <v>536054.92000000004</v>
      </c>
      <c r="H376" s="49" t="str">
        <f>_xlfn.XLOOKUP(Table_Query_from_DMHF_DW_EXD[[#This Row],[Owner]],Table4[Owner],Table4[Owner Short])</f>
        <v>Beaver Valley</v>
      </c>
    </row>
    <row r="377" spans="1:8" x14ac:dyDescent="0.35">
      <c r="A377" s="46">
        <v>20194</v>
      </c>
      <c r="B377" s="50">
        <v>1194257584</v>
      </c>
      <c r="C377" s="49" t="s">
        <v>26</v>
      </c>
      <c r="D377" s="49" t="s">
        <v>27</v>
      </c>
      <c r="E377" s="49" t="s">
        <v>5</v>
      </c>
      <c r="F377" s="51">
        <v>5277</v>
      </c>
      <c r="G377" s="52">
        <v>532924.23</v>
      </c>
      <c r="H377" s="49" t="str">
        <f>_xlfn.XLOOKUP(Table_Query_from_DMHF_DW_EXD[[#This Row],[Owner]],Table4[Owner],Table4[Owner Short])</f>
        <v>Beaver Valley</v>
      </c>
    </row>
    <row r="378" spans="1:8" x14ac:dyDescent="0.35">
      <c r="A378" s="46">
        <v>20201</v>
      </c>
      <c r="B378" s="50">
        <v>1194257584</v>
      </c>
      <c r="C378" s="49" t="s">
        <v>26</v>
      </c>
      <c r="D378" s="49" t="s">
        <v>27</v>
      </c>
      <c r="E378" s="49" t="s">
        <v>5</v>
      </c>
      <c r="F378" s="51">
        <v>4976</v>
      </c>
      <c r="G378" s="52">
        <v>392407.36</v>
      </c>
      <c r="H378" s="49" t="str">
        <f>_xlfn.XLOOKUP(Table_Query_from_DMHF_DW_EXD[[#This Row],[Owner]],Table4[Owner],Table4[Owner Short])</f>
        <v>Beaver Valley</v>
      </c>
    </row>
    <row r="379" spans="1:8" x14ac:dyDescent="0.35">
      <c r="A379" s="46">
        <v>20202</v>
      </c>
      <c r="B379" s="50">
        <v>1194257584</v>
      </c>
      <c r="C379" s="49" t="s">
        <v>26</v>
      </c>
      <c r="D379" s="49" t="s">
        <v>27</v>
      </c>
      <c r="E379" s="49" t="s">
        <v>5</v>
      </c>
      <c r="F379" s="51">
        <v>5030</v>
      </c>
      <c r="G379" s="52">
        <v>396665.8</v>
      </c>
      <c r="H379" s="49" t="str">
        <f>_xlfn.XLOOKUP(Table_Query_from_DMHF_DW_EXD[[#This Row],[Owner]],Table4[Owner],Table4[Owner Short])</f>
        <v>Beaver Valley</v>
      </c>
    </row>
    <row r="380" spans="1:8" x14ac:dyDescent="0.35">
      <c r="A380" s="46">
        <v>20203</v>
      </c>
      <c r="B380" s="50">
        <v>1194257584</v>
      </c>
      <c r="C380" s="49" t="s">
        <v>26</v>
      </c>
      <c r="D380" s="49" t="s">
        <v>27</v>
      </c>
      <c r="E380" s="49" t="s">
        <v>5</v>
      </c>
      <c r="F380" s="51">
        <v>5785</v>
      </c>
      <c r="G380" s="52">
        <v>456205.1</v>
      </c>
      <c r="H380" s="49" t="str">
        <f>_xlfn.XLOOKUP(Table_Query_from_DMHF_DW_EXD[[#This Row],[Owner]],Table4[Owner],Table4[Owner Short])</f>
        <v>Beaver Valley</v>
      </c>
    </row>
    <row r="381" spans="1:8" x14ac:dyDescent="0.35">
      <c r="A381" s="46">
        <v>20204</v>
      </c>
      <c r="B381" s="50">
        <v>1194257584</v>
      </c>
      <c r="C381" s="49" t="s">
        <v>26</v>
      </c>
      <c r="D381" s="49" t="s">
        <v>27</v>
      </c>
      <c r="E381" s="49" t="s">
        <v>5</v>
      </c>
      <c r="F381" s="51">
        <v>4673</v>
      </c>
      <c r="G381" s="52">
        <v>368512.78</v>
      </c>
      <c r="H381" s="49" t="str">
        <f>_xlfn.XLOOKUP(Table_Query_from_DMHF_DW_EXD[[#This Row],[Owner]],Table4[Owner],Table4[Owner Short])</f>
        <v>Beaver Valley</v>
      </c>
    </row>
    <row r="382" spans="1:8" x14ac:dyDescent="0.35">
      <c r="A382" s="46">
        <v>20211</v>
      </c>
      <c r="B382" s="50">
        <v>1194257584</v>
      </c>
      <c r="C382" s="49" t="s">
        <v>26</v>
      </c>
      <c r="D382" s="49" t="s">
        <v>27</v>
      </c>
      <c r="E382" s="49" t="s">
        <v>5</v>
      </c>
      <c r="F382" s="51">
        <v>4991</v>
      </c>
      <c r="G382" s="52">
        <v>405818.21</v>
      </c>
      <c r="H382" s="49" t="str">
        <f>_xlfn.XLOOKUP(Table_Query_from_DMHF_DW_EXD[[#This Row],[Owner]],Table4[Owner],Table4[Owner Short])</f>
        <v>Beaver Valley</v>
      </c>
    </row>
    <row r="383" spans="1:8" x14ac:dyDescent="0.35">
      <c r="A383" s="46">
        <v>20212</v>
      </c>
      <c r="B383" s="50">
        <v>1194257584</v>
      </c>
      <c r="C383" s="49" t="s">
        <v>26</v>
      </c>
      <c r="D383" s="49" t="s">
        <v>27</v>
      </c>
      <c r="E383" s="49" t="s">
        <v>5</v>
      </c>
      <c r="F383" s="51">
        <v>6452</v>
      </c>
      <c r="G383" s="52">
        <v>556648.26</v>
      </c>
      <c r="H383" s="49" t="str">
        <f>_xlfn.XLOOKUP(Table_Query_from_DMHF_DW_EXD[[#This Row],[Owner]],Table4[Owner],Table4[Owner Short])</f>
        <v>Beaver Valley</v>
      </c>
    </row>
    <row r="384" spans="1:8" x14ac:dyDescent="0.35">
      <c r="A384" s="46">
        <v>20213</v>
      </c>
      <c r="B384" s="50">
        <v>1194257584</v>
      </c>
      <c r="C384" s="49" t="s">
        <v>26</v>
      </c>
      <c r="D384" s="49" t="s">
        <v>27</v>
      </c>
      <c r="E384" s="49" t="s">
        <v>5</v>
      </c>
      <c r="F384" s="51">
        <v>6094</v>
      </c>
      <c r="G384" s="52">
        <v>495503.14</v>
      </c>
      <c r="H384" s="49" t="str">
        <f>_xlfn.XLOOKUP(Table_Query_from_DMHF_DW_EXD[[#This Row],[Owner]],Table4[Owner],Table4[Owner Short])</f>
        <v>Beaver Valley</v>
      </c>
    </row>
    <row r="385" spans="1:8" x14ac:dyDescent="0.35">
      <c r="A385" s="46">
        <v>20214</v>
      </c>
      <c r="B385" s="50">
        <v>1194257584</v>
      </c>
      <c r="C385" s="49" t="s">
        <v>26</v>
      </c>
      <c r="D385" s="49" t="s">
        <v>27</v>
      </c>
      <c r="E385" s="49" t="s">
        <v>5</v>
      </c>
      <c r="F385" s="51">
        <v>7143</v>
      </c>
      <c r="G385" s="52">
        <v>580797.32999999996</v>
      </c>
      <c r="H385" s="49" t="str">
        <f>_xlfn.XLOOKUP(Table_Query_from_DMHF_DW_EXD[[#This Row],[Owner]],Table4[Owner],Table4[Owner Short])</f>
        <v>Beaver Valley</v>
      </c>
    </row>
    <row r="386" spans="1:8" x14ac:dyDescent="0.35">
      <c r="A386" s="46">
        <v>20221</v>
      </c>
      <c r="B386" s="50">
        <v>1194257584</v>
      </c>
      <c r="C386" s="49" t="s">
        <v>26</v>
      </c>
      <c r="D386" s="49" t="s">
        <v>27</v>
      </c>
      <c r="E386" s="49" t="s">
        <v>5</v>
      </c>
      <c r="F386" s="51">
        <v>6681</v>
      </c>
      <c r="G386" s="52">
        <v>443351.16</v>
      </c>
      <c r="H386" s="49" t="str">
        <f>_xlfn.XLOOKUP(Table_Query_from_DMHF_DW_EXD[[#This Row],[Owner]],Table4[Owner],Table4[Owner Short])</f>
        <v>Beaver Valley</v>
      </c>
    </row>
    <row r="387" spans="1:8" x14ac:dyDescent="0.35">
      <c r="A387" s="46">
        <v>20222</v>
      </c>
      <c r="B387" s="50">
        <v>1194257584</v>
      </c>
      <c r="C387" s="49" t="s">
        <v>26</v>
      </c>
      <c r="D387" s="49" t="s">
        <v>27</v>
      </c>
      <c r="E387" s="49" t="s">
        <v>5</v>
      </c>
      <c r="F387" s="51">
        <v>6716</v>
      </c>
      <c r="G387" s="52">
        <v>445673.76</v>
      </c>
      <c r="H387" s="49" t="str">
        <f>_xlfn.XLOOKUP(Table_Query_from_DMHF_DW_EXD[[#This Row],[Owner]],Table4[Owner],Table4[Owner Short])</f>
        <v>Beaver Valley</v>
      </c>
    </row>
    <row r="388" spans="1:8" x14ac:dyDescent="0.35">
      <c r="A388" s="46">
        <v>20223</v>
      </c>
      <c r="B388" s="50">
        <v>1194257584</v>
      </c>
      <c r="C388" s="49" t="s">
        <v>26</v>
      </c>
      <c r="D388" s="49" t="s">
        <v>27</v>
      </c>
      <c r="E388" s="49" t="s">
        <v>5</v>
      </c>
      <c r="F388" s="51">
        <v>6829</v>
      </c>
      <c r="G388" s="52">
        <v>453172.44</v>
      </c>
      <c r="H388" s="49" t="str">
        <f>_xlfn.XLOOKUP(Table_Query_from_DMHF_DW_EXD[[#This Row],[Owner]],Table4[Owner],Table4[Owner Short])</f>
        <v>Beaver Valley</v>
      </c>
    </row>
    <row r="389" spans="1:8" x14ac:dyDescent="0.35">
      <c r="A389" s="46">
        <v>20224</v>
      </c>
      <c r="B389" s="50">
        <v>1194257584</v>
      </c>
      <c r="C389" s="49" t="s">
        <v>26</v>
      </c>
      <c r="D389" s="49" t="s">
        <v>27</v>
      </c>
      <c r="E389" s="49" t="s">
        <v>5</v>
      </c>
      <c r="F389" s="51">
        <v>6742</v>
      </c>
      <c r="G389" s="52">
        <v>447399.12</v>
      </c>
      <c r="H389" s="49" t="str">
        <f>_xlfn.XLOOKUP(Table_Query_from_DMHF_DW_EXD[[#This Row],[Owner]],Table4[Owner],Table4[Owner Short])</f>
        <v>Beaver Valley</v>
      </c>
    </row>
    <row r="390" spans="1:8" x14ac:dyDescent="0.35">
      <c r="A390" s="61">
        <v>20234</v>
      </c>
      <c r="B390" s="57">
        <v>1194257584</v>
      </c>
      <c r="C390" s="47" t="s">
        <v>26</v>
      </c>
      <c r="D390" s="47" t="s">
        <v>27</v>
      </c>
      <c r="E390" s="47" t="s">
        <v>5</v>
      </c>
      <c r="F390" s="58">
        <v>6714</v>
      </c>
      <c r="G390" s="59">
        <v>508115.52</v>
      </c>
      <c r="H390" s="60" t="str">
        <f>_xlfn.XLOOKUP(Table_Query_from_DMHF_DW_EXD[[#This Row],[Owner]],Table4[Owner],Table4[Owner Short])</f>
        <v>Beaver Valley</v>
      </c>
    </row>
    <row r="391" spans="1:8" x14ac:dyDescent="0.35">
      <c r="A391" s="61">
        <v>20241</v>
      </c>
      <c r="B391" s="57">
        <v>1194257584</v>
      </c>
      <c r="C391" s="47" t="s">
        <v>26</v>
      </c>
      <c r="D391" s="47" t="s">
        <v>27</v>
      </c>
      <c r="E391" s="47" t="s">
        <v>5</v>
      </c>
      <c r="F391" s="58">
        <v>6913</v>
      </c>
      <c r="G391" s="59">
        <v>448722.82999999996</v>
      </c>
      <c r="H391" s="60" t="str">
        <f>_xlfn.XLOOKUP(Table_Query_from_DMHF_DW_EXD[[#This Row],[Owner]],Table4[Owner],Table4[Owner Short])</f>
        <v>Beaver Valley</v>
      </c>
    </row>
    <row r="392" spans="1:8" x14ac:dyDescent="0.35">
      <c r="A392" s="46">
        <v>20153</v>
      </c>
      <c r="B392" s="50">
        <v>1194715789</v>
      </c>
      <c r="C392" s="49" t="s">
        <v>102</v>
      </c>
      <c r="D392" s="49" t="s">
        <v>103</v>
      </c>
      <c r="E392" s="49" t="s">
        <v>104</v>
      </c>
      <c r="F392" s="51">
        <v>838</v>
      </c>
      <c r="G392" s="52">
        <v>70932.039999999994</v>
      </c>
      <c r="H392" s="49" t="str">
        <f>_xlfn.XLOOKUP(Table_Query_from_DMHF_DW_EXD[[#This Row],[Owner]],Table4[Owner],Table4[Owner Short])</f>
        <v>Emery County</v>
      </c>
    </row>
    <row r="393" spans="1:8" x14ac:dyDescent="0.35">
      <c r="A393" s="46">
        <v>20154</v>
      </c>
      <c r="B393" s="50">
        <v>1194715789</v>
      </c>
      <c r="C393" s="49" t="s">
        <v>102</v>
      </c>
      <c r="D393" s="49" t="s">
        <v>103</v>
      </c>
      <c r="E393" s="49" t="s">
        <v>104</v>
      </c>
      <c r="F393" s="51">
        <v>1306</v>
      </c>
      <c r="G393" s="52">
        <v>110545.65</v>
      </c>
      <c r="H393" s="49" t="str">
        <f>_xlfn.XLOOKUP(Table_Query_from_DMHF_DW_EXD[[#This Row],[Owner]],Table4[Owner],Table4[Owner Short])</f>
        <v>Emery County</v>
      </c>
    </row>
    <row r="394" spans="1:8" x14ac:dyDescent="0.35">
      <c r="A394" s="46">
        <v>20161</v>
      </c>
      <c r="B394" s="50">
        <v>1194715789</v>
      </c>
      <c r="C394" s="49" t="s">
        <v>102</v>
      </c>
      <c r="D394" s="49" t="s">
        <v>103</v>
      </c>
      <c r="E394" s="49" t="s">
        <v>104</v>
      </c>
      <c r="F394" s="51">
        <v>1478</v>
      </c>
      <c r="G394" s="52">
        <v>154120.95999999999</v>
      </c>
      <c r="H394" s="49" t="str">
        <f>_xlfn.XLOOKUP(Table_Query_from_DMHF_DW_EXD[[#This Row],[Owner]],Table4[Owner],Table4[Owner Short])</f>
        <v>Emery County</v>
      </c>
    </row>
    <row r="395" spans="1:8" x14ac:dyDescent="0.35">
      <c r="A395" s="46">
        <v>20162</v>
      </c>
      <c r="B395" s="50">
        <v>1194715789</v>
      </c>
      <c r="C395" s="49" t="s">
        <v>102</v>
      </c>
      <c r="D395" s="49" t="s">
        <v>103</v>
      </c>
      <c r="E395" s="49" t="s">
        <v>104</v>
      </c>
      <c r="F395" s="51">
        <v>1541</v>
      </c>
      <c r="G395" s="52">
        <v>160690.39000000001</v>
      </c>
      <c r="H395" s="49" t="str">
        <f>_xlfn.XLOOKUP(Table_Query_from_DMHF_DW_EXD[[#This Row],[Owner]],Table4[Owner],Table4[Owner Short])</f>
        <v>Emery County</v>
      </c>
    </row>
    <row r="396" spans="1:8" x14ac:dyDescent="0.35">
      <c r="A396" s="46">
        <v>20163</v>
      </c>
      <c r="B396" s="50">
        <v>1194715789</v>
      </c>
      <c r="C396" s="49" t="s">
        <v>102</v>
      </c>
      <c r="D396" s="49" t="s">
        <v>103</v>
      </c>
      <c r="E396" s="49" t="s">
        <v>104</v>
      </c>
      <c r="F396" s="51">
        <v>1820</v>
      </c>
      <c r="G396" s="52">
        <v>189783.59</v>
      </c>
      <c r="H396" s="49" t="str">
        <f>_xlfn.XLOOKUP(Table_Query_from_DMHF_DW_EXD[[#This Row],[Owner]],Table4[Owner],Table4[Owner Short])</f>
        <v>Emery County</v>
      </c>
    </row>
    <row r="397" spans="1:8" x14ac:dyDescent="0.35">
      <c r="A397" s="46">
        <v>20164</v>
      </c>
      <c r="B397" s="50">
        <v>1194715789</v>
      </c>
      <c r="C397" s="49" t="s">
        <v>102</v>
      </c>
      <c r="D397" s="49" t="s">
        <v>103</v>
      </c>
      <c r="E397" s="49" t="s">
        <v>104</v>
      </c>
      <c r="F397" s="51">
        <v>1639</v>
      </c>
      <c r="G397" s="52">
        <v>170909.56</v>
      </c>
      <c r="H397" s="49" t="str">
        <f>_xlfn.XLOOKUP(Table_Query_from_DMHF_DW_EXD[[#This Row],[Owner]],Table4[Owner],Table4[Owner Short])</f>
        <v>Emery County</v>
      </c>
    </row>
    <row r="398" spans="1:8" x14ac:dyDescent="0.35">
      <c r="A398" s="46">
        <v>20171</v>
      </c>
      <c r="B398" s="50">
        <v>1194715789</v>
      </c>
      <c r="C398" s="49" t="s">
        <v>102</v>
      </c>
      <c r="D398" s="49" t="s">
        <v>103</v>
      </c>
      <c r="E398" s="49" t="s">
        <v>104</v>
      </c>
      <c r="F398" s="51">
        <v>1553</v>
      </c>
      <c r="G398" s="52">
        <v>144164.99</v>
      </c>
      <c r="H398" s="49" t="str">
        <f>_xlfn.XLOOKUP(Table_Query_from_DMHF_DW_EXD[[#This Row],[Owner]],Table4[Owner],Table4[Owner Short])</f>
        <v>Emery County</v>
      </c>
    </row>
    <row r="399" spans="1:8" x14ac:dyDescent="0.35">
      <c r="A399" s="46">
        <v>20172</v>
      </c>
      <c r="B399" s="50">
        <v>1194715789</v>
      </c>
      <c r="C399" s="49" t="s">
        <v>102</v>
      </c>
      <c r="D399" s="49" t="s">
        <v>103</v>
      </c>
      <c r="E399" s="49" t="s">
        <v>104</v>
      </c>
      <c r="F399" s="51">
        <v>1566</v>
      </c>
      <c r="G399" s="52">
        <v>145371.78</v>
      </c>
      <c r="H399" s="49" t="str">
        <f>_xlfn.XLOOKUP(Table_Query_from_DMHF_DW_EXD[[#This Row],[Owner]],Table4[Owner],Table4[Owner Short])</f>
        <v>Emery County</v>
      </c>
    </row>
    <row r="400" spans="1:8" x14ac:dyDescent="0.35">
      <c r="A400" s="46">
        <v>20173</v>
      </c>
      <c r="B400" s="50">
        <v>1194715789</v>
      </c>
      <c r="C400" s="49" t="s">
        <v>102</v>
      </c>
      <c r="D400" s="49" t="s">
        <v>103</v>
      </c>
      <c r="E400" s="49" t="s">
        <v>104</v>
      </c>
      <c r="F400" s="51">
        <v>1189</v>
      </c>
      <c r="G400" s="52">
        <v>110374.87</v>
      </c>
      <c r="H400" s="49" t="str">
        <f>_xlfn.XLOOKUP(Table_Query_from_DMHF_DW_EXD[[#This Row],[Owner]],Table4[Owner],Table4[Owner Short])</f>
        <v>Emery County</v>
      </c>
    </row>
    <row r="401" spans="1:8" x14ac:dyDescent="0.35">
      <c r="A401" s="46">
        <v>20174</v>
      </c>
      <c r="B401" s="50">
        <v>1194715789</v>
      </c>
      <c r="C401" s="49" t="s">
        <v>102</v>
      </c>
      <c r="D401" s="49" t="s">
        <v>103</v>
      </c>
      <c r="E401" s="49" t="s">
        <v>104</v>
      </c>
      <c r="F401" s="51">
        <v>1195</v>
      </c>
      <c r="G401" s="52">
        <v>37686.92</v>
      </c>
      <c r="H401" s="49" t="str">
        <f>_xlfn.XLOOKUP(Table_Query_from_DMHF_DW_EXD[[#This Row],[Owner]],Table4[Owner],Table4[Owner Short])</f>
        <v>Emery County</v>
      </c>
    </row>
    <row r="402" spans="1:8" x14ac:dyDescent="0.35">
      <c r="A402" s="46">
        <v>20181</v>
      </c>
      <c r="B402" s="50">
        <v>1194715789</v>
      </c>
      <c r="C402" s="49" t="s">
        <v>102</v>
      </c>
      <c r="D402" s="49" t="s">
        <v>103</v>
      </c>
      <c r="E402" s="49" t="s">
        <v>104</v>
      </c>
      <c r="F402" s="51">
        <v>1147</v>
      </c>
      <c r="G402" s="52">
        <v>94882.8</v>
      </c>
      <c r="H402" s="49" t="str">
        <f>_xlfn.XLOOKUP(Table_Query_from_DMHF_DW_EXD[[#This Row],[Owner]],Table4[Owner],Table4[Owner Short])</f>
        <v>Emery County</v>
      </c>
    </row>
    <row r="403" spans="1:8" x14ac:dyDescent="0.35">
      <c r="A403" s="46">
        <v>20182</v>
      </c>
      <c r="B403" s="50">
        <v>1194715789</v>
      </c>
      <c r="C403" s="49" t="s">
        <v>102</v>
      </c>
      <c r="D403" s="49" t="s">
        <v>103</v>
      </c>
      <c r="E403" s="49" t="s">
        <v>104</v>
      </c>
      <c r="F403" s="51">
        <v>1050</v>
      </c>
      <c r="G403" s="52">
        <v>86885.88</v>
      </c>
      <c r="H403" s="49" t="str">
        <f>_xlfn.XLOOKUP(Table_Query_from_DMHF_DW_EXD[[#This Row],[Owner]],Table4[Owner],Table4[Owner Short])</f>
        <v>Emery County</v>
      </c>
    </row>
    <row r="404" spans="1:8" x14ac:dyDescent="0.35">
      <c r="A404" s="46">
        <v>20183</v>
      </c>
      <c r="B404" s="50">
        <v>1194715789</v>
      </c>
      <c r="C404" s="49" t="s">
        <v>102</v>
      </c>
      <c r="D404" s="49" t="s">
        <v>103</v>
      </c>
      <c r="E404" s="49" t="s">
        <v>104</v>
      </c>
      <c r="F404" s="51">
        <v>888</v>
      </c>
      <c r="G404" s="52">
        <v>73497.22</v>
      </c>
      <c r="H404" s="49" t="str">
        <f>_xlfn.XLOOKUP(Table_Query_from_DMHF_DW_EXD[[#This Row],[Owner]],Table4[Owner],Table4[Owner Short])</f>
        <v>Emery County</v>
      </c>
    </row>
    <row r="405" spans="1:8" x14ac:dyDescent="0.35">
      <c r="A405" s="46">
        <v>20184</v>
      </c>
      <c r="B405" s="50">
        <v>1194715789</v>
      </c>
      <c r="C405" s="49" t="s">
        <v>102</v>
      </c>
      <c r="D405" s="49" t="s">
        <v>103</v>
      </c>
      <c r="E405" s="49" t="s">
        <v>104</v>
      </c>
      <c r="F405" s="51">
        <v>771</v>
      </c>
      <c r="G405" s="52">
        <v>63868.85</v>
      </c>
      <c r="H405" s="49" t="str">
        <f>_xlfn.XLOOKUP(Table_Query_from_DMHF_DW_EXD[[#This Row],[Owner]],Table4[Owner],Table4[Owner Short])</f>
        <v>Emery County</v>
      </c>
    </row>
    <row r="406" spans="1:8" x14ac:dyDescent="0.35">
      <c r="A406" s="46">
        <v>20191</v>
      </c>
      <c r="B406" s="50">
        <v>1194715789</v>
      </c>
      <c r="C406" s="49" t="s">
        <v>102</v>
      </c>
      <c r="D406" s="49" t="s">
        <v>103</v>
      </c>
      <c r="E406" s="49" t="s">
        <v>104</v>
      </c>
      <c r="F406" s="51">
        <v>889</v>
      </c>
      <c r="G406" s="52">
        <v>83299.3</v>
      </c>
      <c r="H406" s="49" t="str">
        <f>_xlfn.XLOOKUP(Table_Query_from_DMHF_DW_EXD[[#This Row],[Owner]],Table4[Owner],Table4[Owner Short])</f>
        <v>Emery County</v>
      </c>
    </row>
    <row r="407" spans="1:8" x14ac:dyDescent="0.35">
      <c r="A407" s="46">
        <v>20192</v>
      </c>
      <c r="B407" s="50">
        <v>1194715789</v>
      </c>
      <c r="C407" s="49" t="s">
        <v>102</v>
      </c>
      <c r="D407" s="49" t="s">
        <v>103</v>
      </c>
      <c r="E407" s="49" t="s">
        <v>104</v>
      </c>
      <c r="F407" s="51">
        <v>1470</v>
      </c>
      <c r="G407" s="52">
        <v>137739</v>
      </c>
      <c r="H407" s="49" t="str">
        <f>_xlfn.XLOOKUP(Table_Query_from_DMHF_DW_EXD[[#This Row],[Owner]],Table4[Owner],Table4[Owner Short])</f>
        <v>Emery County</v>
      </c>
    </row>
    <row r="408" spans="1:8" x14ac:dyDescent="0.35">
      <c r="A408" s="46">
        <v>20193</v>
      </c>
      <c r="B408" s="50">
        <v>1194715789</v>
      </c>
      <c r="C408" s="49" t="s">
        <v>102</v>
      </c>
      <c r="D408" s="49" t="s">
        <v>103</v>
      </c>
      <c r="E408" s="49" t="s">
        <v>104</v>
      </c>
      <c r="F408" s="51">
        <v>1166</v>
      </c>
      <c r="G408" s="52">
        <v>109254.2</v>
      </c>
      <c r="H408" s="49" t="str">
        <f>_xlfn.XLOOKUP(Table_Query_from_DMHF_DW_EXD[[#This Row],[Owner]],Table4[Owner],Table4[Owner Short])</f>
        <v>Emery County</v>
      </c>
    </row>
    <row r="409" spans="1:8" x14ac:dyDescent="0.35">
      <c r="A409" s="46">
        <v>20194</v>
      </c>
      <c r="B409" s="50">
        <v>1194715789</v>
      </c>
      <c r="C409" s="49" t="s">
        <v>102</v>
      </c>
      <c r="D409" s="49" t="s">
        <v>103</v>
      </c>
      <c r="E409" s="49" t="s">
        <v>104</v>
      </c>
      <c r="F409" s="51">
        <v>1201</v>
      </c>
      <c r="G409" s="52">
        <v>112533.7</v>
      </c>
      <c r="H409" s="49" t="str">
        <f>_xlfn.XLOOKUP(Table_Query_from_DMHF_DW_EXD[[#This Row],[Owner]],Table4[Owner],Table4[Owner Short])</f>
        <v>Emery County</v>
      </c>
    </row>
    <row r="410" spans="1:8" x14ac:dyDescent="0.35">
      <c r="A410" s="46">
        <v>20201</v>
      </c>
      <c r="B410" s="50">
        <v>1194715789</v>
      </c>
      <c r="C410" s="49" t="s">
        <v>102</v>
      </c>
      <c r="D410" s="49" t="s">
        <v>103</v>
      </c>
      <c r="E410" s="49" t="s">
        <v>104</v>
      </c>
      <c r="F410" s="51">
        <v>1385</v>
      </c>
      <c r="G410" s="52">
        <v>124663.85</v>
      </c>
      <c r="H410" s="49" t="str">
        <f>_xlfn.XLOOKUP(Table_Query_from_DMHF_DW_EXD[[#This Row],[Owner]],Table4[Owner],Table4[Owner Short])</f>
        <v>Emery County</v>
      </c>
    </row>
    <row r="411" spans="1:8" x14ac:dyDescent="0.35">
      <c r="A411" s="46">
        <v>20202</v>
      </c>
      <c r="B411" s="50">
        <v>1194715789</v>
      </c>
      <c r="C411" s="49" t="s">
        <v>102</v>
      </c>
      <c r="D411" s="49" t="s">
        <v>103</v>
      </c>
      <c r="E411" s="49" t="s">
        <v>104</v>
      </c>
      <c r="F411" s="51">
        <v>1150</v>
      </c>
      <c r="G411" s="52">
        <v>103511.5</v>
      </c>
      <c r="H411" s="49" t="str">
        <f>_xlfn.XLOOKUP(Table_Query_from_DMHF_DW_EXD[[#This Row],[Owner]],Table4[Owner],Table4[Owner Short])</f>
        <v>Emery County</v>
      </c>
    </row>
    <row r="412" spans="1:8" x14ac:dyDescent="0.35">
      <c r="A412" s="46">
        <v>20203</v>
      </c>
      <c r="B412" s="50">
        <v>1194715789</v>
      </c>
      <c r="C412" s="49" t="s">
        <v>102</v>
      </c>
      <c r="D412" s="49" t="s">
        <v>103</v>
      </c>
      <c r="E412" s="49" t="s">
        <v>104</v>
      </c>
      <c r="F412" s="51">
        <v>1074</v>
      </c>
      <c r="G412" s="52">
        <v>96670.74</v>
      </c>
      <c r="H412" s="49" t="str">
        <f>_xlfn.XLOOKUP(Table_Query_from_DMHF_DW_EXD[[#This Row],[Owner]],Table4[Owner],Table4[Owner Short])</f>
        <v>Emery County</v>
      </c>
    </row>
    <row r="413" spans="1:8" x14ac:dyDescent="0.35">
      <c r="A413" s="46">
        <v>20204</v>
      </c>
      <c r="B413" s="50">
        <v>1194715789</v>
      </c>
      <c r="C413" s="49" t="s">
        <v>102</v>
      </c>
      <c r="D413" s="49" t="s">
        <v>103</v>
      </c>
      <c r="E413" s="49" t="s">
        <v>104</v>
      </c>
      <c r="F413" s="51">
        <v>1297</v>
      </c>
      <c r="G413" s="52">
        <v>116742.97</v>
      </c>
      <c r="H413" s="49" t="str">
        <f>_xlfn.XLOOKUP(Table_Query_from_DMHF_DW_EXD[[#This Row],[Owner]],Table4[Owner],Table4[Owner Short])</f>
        <v>Emery County</v>
      </c>
    </row>
    <row r="414" spans="1:8" x14ac:dyDescent="0.35">
      <c r="A414" s="46">
        <v>20211</v>
      </c>
      <c r="B414" s="50">
        <v>1194715789</v>
      </c>
      <c r="C414" s="49" t="s">
        <v>102</v>
      </c>
      <c r="D414" s="49" t="s">
        <v>103</v>
      </c>
      <c r="E414" s="49" t="s">
        <v>104</v>
      </c>
      <c r="F414" s="51">
        <v>1614</v>
      </c>
      <c r="G414" s="52">
        <v>98970.48</v>
      </c>
      <c r="H414" s="49" t="str">
        <f>_xlfn.XLOOKUP(Table_Query_from_DMHF_DW_EXD[[#This Row],[Owner]],Table4[Owner],Table4[Owner Short])</f>
        <v>Emery County</v>
      </c>
    </row>
    <row r="415" spans="1:8" x14ac:dyDescent="0.35">
      <c r="A415" s="46">
        <v>20212</v>
      </c>
      <c r="B415" s="50">
        <v>1194715789</v>
      </c>
      <c r="C415" s="49" t="s">
        <v>102</v>
      </c>
      <c r="D415" s="49" t="s">
        <v>103</v>
      </c>
      <c r="E415" s="49" t="s">
        <v>104</v>
      </c>
      <c r="F415" s="51">
        <v>1505</v>
      </c>
      <c r="G415" s="52">
        <v>98663.88</v>
      </c>
      <c r="H415" s="49" t="str">
        <f>_xlfn.XLOOKUP(Table_Query_from_DMHF_DW_EXD[[#This Row],[Owner]],Table4[Owner],Table4[Owner Short])</f>
        <v>Emery County</v>
      </c>
    </row>
    <row r="416" spans="1:8" x14ac:dyDescent="0.35">
      <c r="A416" s="46">
        <v>20213</v>
      </c>
      <c r="B416" s="50">
        <v>1194715789</v>
      </c>
      <c r="C416" s="49" t="s">
        <v>102</v>
      </c>
      <c r="D416" s="49" t="s">
        <v>103</v>
      </c>
      <c r="E416" s="49" t="s">
        <v>104</v>
      </c>
      <c r="F416" s="51">
        <v>1700</v>
      </c>
      <c r="G416" s="52">
        <v>104244</v>
      </c>
      <c r="H416" s="49" t="str">
        <f>_xlfn.XLOOKUP(Table_Query_from_DMHF_DW_EXD[[#This Row],[Owner]],Table4[Owner],Table4[Owner Short])</f>
        <v>Emery County</v>
      </c>
    </row>
    <row r="417" spans="1:8" x14ac:dyDescent="0.35">
      <c r="A417" s="46">
        <v>20214</v>
      </c>
      <c r="B417" s="50">
        <v>1194715789</v>
      </c>
      <c r="C417" s="49" t="s">
        <v>102</v>
      </c>
      <c r="D417" s="49" t="s">
        <v>103</v>
      </c>
      <c r="E417" s="49" t="s">
        <v>104</v>
      </c>
      <c r="F417" s="51">
        <v>1371</v>
      </c>
      <c r="G417" s="52">
        <v>84069.72</v>
      </c>
      <c r="H417" s="49" t="str">
        <f>_xlfn.XLOOKUP(Table_Query_from_DMHF_DW_EXD[[#This Row],[Owner]],Table4[Owner],Table4[Owner Short])</f>
        <v>Emery County</v>
      </c>
    </row>
    <row r="418" spans="1:8" x14ac:dyDescent="0.35">
      <c r="A418" s="46">
        <v>20221</v>
      </c>
      <c r="B418" s="50">
        <v>1194715789</v>
      </c>
      <c r="C418" s="49" t="s">
        <v>102</v>
      </c>
      <c r="D418" s="49" t="s">
        <v>103</v>
      </c>
      <c r="E418" s="49" t="s">
        <v>104</v>
      </c>
      <c r="F418" s="51">
        <v>1349</v>
      </c>
      <c r="G418" s="52">
        <v>189345.64</v>
      </c>
      <c r="H418" s="49" t="str">
        <f>_xlfn.XLOOKUP(Table_Query_from_DMHF_DW_EXD[[#This Row],[Owner]],Table4[Owner],Table4[Owner Short])</f>
        <v>Emery County</v>
      </c>
    </row>
    <row r="419" spans="1:8" x14ac:dyDescent="0.35">
      <c r="A419" s="46">
        <v>20222</v>
      </c>
      <c r="B419" s="50">
        <v>1194715789</v>
      </c>
      <c r="C419" s="49" t="s">
        <v>102</v>
      </c>
      <c r="D419" s="49" t="s">
        <v>103</v>
      </c>
      <c r="E419" s="49" t="s">
        <v>104</v>
      </c>
      <c r="F419" s="51">
        <v>1602</v>
      </c>
      <c r="G419" s="52">
        <v>114799.32</v>
      </c>
      <c r="H419" s="49" t="str">
        <f>_xlfn.XLOOKUP(Table_Query_from_DMHF_DW_EXD[[#This Row],[Owner]],Table4[Owner],Table4[Owner Short])</f>
        <v>Emery County</v>
      </c>
    </row>
    <row r="420" spans="1:8" x14ac:dyDescent="0.35">
      <c r="A420" s="46">
        <v>20223</v>
      </c>
      <c r="B420" s="50">
        <v>1194715789</v>
      </c>
      <c r="C420" s="49" t="s">
        <v>102</v>
      </c>
      <c r="D420" s="49" t="s">
        <v>103</v>
      </c>
      <c r="E420" s="49" t="s">
        <v>104</v>
      </c>
      <c r="F420" s="51">
        <v>1449</v>
      </c>
      <c r="G420" s="52">
        <v>4289.04</v>
      </c>
      <c r="H420" s="49" t="str">
        <f>_xlfn.XLOOKUP(Table_Query_from_DMHF_DW_EXD[[#This Row],[Owner]],Table4[Owner],Table4[Owner Short])</f>
        <v>Emery County</v>
      </c>
    </row>
    <row r="421" spans="1:8" x14ac:dyDescent="0.35">
      <c r="A421" s="46">
        <v>20224</v>
      </c>
      <c r="B421" s="50">
        <v>1194715789</v>
      </c>
      <c r="C421" s="49" t="s">
        <v>102</v>
      </c>
      <c r="D421" s="49" t="s">
        <v>103</v>
      </c>
      <c r="E421" s="49" t="s">
        <v>104</v>
      </c>
      <c r="F421" s="51">
        <v>1555</v>
      </c>
      <c r="G421" s="52">
        <v>111431.3</v>
      </c>
      <c r="H421" s="49" t="str">
        <f>_xlfn.XLOOKUP(Table_Query_from_DMHF_DW_EXD[[#This Row],[Owner]],Table4[Owner],Table4[Owner Short])</f>
        <v>Emery County</v>
      </c>
    </row>
    <row r="422" spans="1:8" x14ac:dyDescent="0.35">
      <c r="A422" s="61">
        <v>20234</v>
      </c>
      <c r="B422" s="57">
        <v>1194715789</v>
      </c>
      <c r="C422" s="47" t="s">
        <v>102</v>
      </c>
      <c r="D422" s="47" t="s">
        <v>103</v>
      </c>
      <c r="E422" s="47" t="s">
        <v>104</v>
      </c>
      <c r="F422" s="58">
        <v>1600</v>
      </c>
      <c r="G422" s="59">
        <v>164448</v>
      </c>
      <c r="H422" s="60" t="str">
        <f>_xlfn.XLOOKUP(Table_Query_from_DMHF_DW_EXD[[#This Row],[Owner]],Table4[Owner],Table4[Owner Short])</f>
        <v>Emery County</v>
      </c>
    </row>
    <row r="423" spans="1:8" x14ac:dyDescent="0.35">
      <c r="A423" s="61">
        <v>20241</v>
      </c>
      <c r="B423" s="57">
        <v>1194715789</v>
      </c>
      <c r="C423" s="47" t="s">
        <v>102</v>
      </c>
      <c r="D423" s="47" t="s">
        <v>103</v>
      </c>
      <c r="E423" s="47" t="s">
        <v>104</v>
      </c>
      <c r="F423" s="58">
        <v>2056</v>
      </c>
      <c r="G423" s="59">
        <v>338458.72000000003</v>
      </c>
      <c r="H423" s="60" t="str">
        <f>_xlfn.XLOOKUP(Table_Query_from_DMHF_DW_EXD[[#This Row],[Owner]],Table4[Owner],Table4[Owner Short])</f>
        <v>Emery County</v>
      </c>
    </row>
    <row r="424" spans="1:8" x14ac:dyDescent="0.35">
      <c r="A424" s="46">
        <v>20182</v>
      </c>
      <c r="B424" s="50">
        <v>1215344163</v>
      </c>
      <c r="C424" s="49" t="s">
        <v>10</v>
      </c>
      <c r="D424" s="49" t="s">
        <v>11</v>
      </c>
      <c r="E424" s="49" t="s">
        <v>5</v>
      </c>
      <c r="F424" s="51">
        <v>5877</v>
      </c>
      <c r="G424" s="52">
        <v>848405.1</v>
      </c>
      <c r="H424" s="49" t="str">
        <f>_xlfn.XLOOKUP(Table_Query_from_DMHF_DW_EXD[[#This Row],[Owner]],Table4[Owner],Table4[Owner Short])</f>
        <v>Beaver Valley</v>
      </c>
    </row>
    <row r="425" spans="1:8" x14ac:dyDescent="0.35">
      <c r="A425" s="46">
        <v>20183</v>
      </c>
      <c r="B425" s="50">
        <v>1215344163</v>
      </c>
      <c r="C425" s="49" t="s">
        <v>10</v>
      </c>
      <c r="D425" s="49" t="s">
        <v>11</v>
      </c>
      <c r="E425" s="49" t="s">
        <v>5</v>
      </c>
      <c r="F425" s="51">
        <v>3329</v>
      </c>
      <c r="G425" s="52">
        <v>480576.44</v>
      </c>
      <c r="H425" s="49" t="str">
        <f>_xlfn.XLOOKUP(Table_Query_from_DMHF_DW_EXD[[#This Row],[Owner]],Table4[Owner],Table4[Owner Short])</f>
        <v>Beaver Valley</v>
      </c>
    </row>
    <row r="426" spans="1:8" x14ac:dyDescent="0.35">
      <c r="A426" s="46">
        <v>20184</v>
      </c>
      <c r="B426" s="50">
        <v>1215344163</v>
      </c>
      <c r="C426" s="49" t="s">
        <v>10</v>
      </c>
      <c r="D426" s="49" t="s">
        <v>11</v>
      </c>
      <c r="E426" s="49" t="s">
        <v>5</v>
      </c>
      <c r="F426" s="51">
        <v>3985</v>
      </c>
      <c r="G426" s="52">
        <v>575601.41</v>
      </c>
      <c r="H426" s="49" t="str">
        <f>_xlfn.XLOOKUP(Table_Query_from_DMHF_DW_EXD[[#This Row],[Owner]],Table4[Owner],Table4[Owner Short])</f>
        <v>Beaver Valley</v>
      </c>
    </row>
    <row r="427" spans="1:8" x14ac:dyDescent="0.35">
      <c r="A427" s="46">
        <v>20191</v>
      </c>
      <c r="B427" s="50">
        <v>1215344163</v>
      </c>
      <c r="C427" s="49" t="s">
        <v>10</v>
      </c>
      <c r="D427" s="49" t="s">
        <v>11</v>
      </c>
      <c r="E427" s="49" t="s">
        <v>5</v>
      </c>
      <c r="F427" s="51">
        <v>3966</v>
      </c>
      <c r="G427" s="52">
        <v>475840.68</v>
      </c>
      <c r="H427" s="49" t="str">
        <f>_xlfn.XLOOKUP(Table_Query_from_DMHF_DW_EXD[[#This Row],[Owner]],Table4[Owner],Table4[Owner Short])</f>
        <v>Beaver Valley</v>
      </c>
    </row>
    <row r="428" spans="1:8" x14ac:dyDescent="0.35">
      <c r="A428" s="46">
        <v>20192</v>
      </c>
      <c r="B428" s="50">
        <v>1215344163</v>
      </c>
      <c r="C428" s="49" t="s">
        <v>10</v>
      </c>
      <c r="D428" s="49" t="s">
        <v>11</v>
      </c>
      <c r="E428" s="49" t="s">
        <v>5</v>
      </c>
      <c r="F428" s="51">
        <v>3842</v>
      </c>
      <c r="G428" s="52">
        <v>460963.16</v>
      </c>
      <c r="H428" s="49" t="str">
        <f>_xlfn.XLOOKUP(Table_Query_from_DMHF_DW_EXD[[#This Row],[Owner]],Table4[Owner],Table4[Owner Short])</f>
        <v>Beaver Valley</v>
      </c>
    </row>
    <row r="429" spans="1:8" x14ac:dyDescent="0.35">
      <c r="A429" s="46">
        <v>20193</v>
      </c>
      <c r="B429" s="50">
        <v>1215344163</v>
      </c>
      <c r="C429" s="49" t="s">
        <v>10</v>
      </c>
      <c r="D429" s="49" t="s">
        <v>11</v>
      </c>
      <c r="E429" s="49" t="s">
        <v>5</v>
      </c>
      <c r="F429" s="51">
        <v>4001</v>
      </c>
      <c r="G429" s="52">
        <v>480039.98</v>
      </c>
      <c r="H429" s="49" t="str">
        <f>_xlfn.XLOOKUP(Table_Query_from_DMHF_DW_EXD[[#This Row],[Owner]],Table4[Owner],Table4[Owner Short])</f>
        <v>Beaver Valley</v>
      </c>
    </row>
    <row r="430" spans="1:8" x14ac:dyDescent="0.35">
      <c r="A430" s="46">
        <v>20194</v>
      </c>
      <c r="B430" s="50">
        <v>1215344163</v>
      </c>
      <c r="C430" s="49" t="s">
        <v>10</v>
      </c>
      <c r="D430" s="49" t="s">
        <v>11</v>
      </c>
      <c r="E430" s="49" t="s">
        <v>5</v>
      </c>
      <c r="F430" s="51">
        <v>4162</v>
      </c>
      <c r="G430" s="52">
        <v>499356.76</v>
      </c>
      <c r="H430" s="49" t="str">
        <f>_xlfn.XLOOKUP(Table_Query_from_DMHF_DW_EXD[[#This Row],[Owner]],Table4[Owner],Table4[Owner Short])</f>
        <v>Beaver Valley</v>
      </c>
    </row>
    <row r="431" spans="1:8" x14ac:dyDescent="0.35">
      <c r="A431" s="46">
        <v>20201</v>
      </c>
      <c r="B431" s="50">
        <v>1215344163</v>
      </c>
      <c r="C431" s="49" t="s">
        <v>10</v>
      </c>
      <c r="D431" s="49" t="s">
        <v>11</v>
      </c>
      <c r="E431" s="49" t="s">
        <v>5</v>
      </c>
      <c r="F431" s="51">
        <v>4432</v>
      </c>
      <c r="G431" s="52">
        <v>678361.92</v>
      </c>
      <c r="H431" s="49" t="str">
        <f>_xlfn.XLOOKUP(Table_Query_from_DMHF_DW_EXD[[#This Row],[Owner]],Table4[Owner],Table4[Owner Short])</f>
        <v>Beaver Valley</v>
      </c>
    </row>
    <row r="432" spans="1:8" x14ac:dyDescent="0.35">
      <c r="A432" s="46">
        <v>20202</v>
      </c>
      <c r="B432" s="50">
        <v>1215344163</v>
      </c>
      <c r="C432" s="49" t="s">
        <v>10</v>
      </c>
      <c r="D432" s="49" t="s">
        <v>11</v>
      </c>
      <c r="E432" s="49" t="s">
        <v>5</v>
      </c>
      <c r="F432" s="51">
        <v>4662</v>
      </c>
      <c r="G432" s="52">
        <v>713565.72</v>
      </c>
      <c r="H432" s="49" t="str">
        <f>_xlfn.XLOOKUP(Table_Query_from_DMHF_DW_EXD[[#This Row],[Owner]],Table4[Owner],Table4[Owner Short])</f>
        <v>Beaver Valley</v>
      </c>
    </row>
    <row r="433" spans="1:8" x14ac:dyDescent="0.35">
      <c r="A433" s="46">
        <v>20203</v>
      </c>
      <c r="B433" s="50">
        <v>1215344163</v>
      </c>
      <c r="C433" s="49" t="s">
        <v>10</v>
      </c>
      <c r="D433" s="49" t="s">
        <v>11</v>
      </c>
      <c r="E433" s="49" t="s">
        <v>5</v>
      </c>
      <c r="F433" s="51">
        <v>4542</v>
      </c>
      <c r="G433" s="52">
        <v>695198.52</v>
      </c>
      <c r="H433" s="49" t="str">
        <f>_xlfn.XLOOKUP(Table_Query_from_DMHF_DW_EXD[[#This Row],[Owner]],Table4[Owner],Table4[Owner Short])</f>
        <v>Beaver Valley</v>
      </c>
    </row>
    <row r="434" spans="1:8" x14ac:dyDescent="0.35">
      <c r="A434" s="46">
        <v>20204</v>
      </c>
      <c r="B434" s="50">
        <v>1215344163</v>
      </c>
      <c r="C434" s="49" t="s">
        <v>10</v>
      </c>
      <c r="D434" s="49" t="s">
        <v>11</v>
      </c>
      <c r="E434" s="49" t="s">
        <v>5</v>
      </c>
      <c r="F434" s="51">
        <v>4910</v>
      </c>
      <c r="G434" s="52">
        <v>751524.6</v>
      </c>
      <c r="H434" s="49" t="str">
        <f>_xlfn.XLOOKUP(Table_Query_from_DMHF_DW_EXD[[#This Row],[Owner]],Table4[Owner],Table4[Owner Short])</f>
        <v>Beaver Valley</v>
      </c>
    </row>
    <row r="435" spans="1:8" x14ac:dyDescent="0.35">
      <c r="A435" s="46">
        <v>20211</v>
      </c>
      <c r="B435" s="50">
        <v>1215344163</v>
      </c>
      <c r="C435" s="49" t="s">
        <v>10</v>
      </c>
      <c r="D435" s="49" t="s">
        <v>11</v>
      </c>
      <c r="E435" s="49" t="s">
        <v>5</v>
      </c>
      <c r="F435" s="51">
        <v>4695</v>
      </c>
      <c r="G435" s="52">
        <v>814253.85</v>
      </c>
      <c r="H435" s="49" t="str">
        <f>_xlfn.XLOOKUP(Table_Query_from_DMHF_DW_EXD[[#This Row],[Owner]],Table4[Owner],Table4[Owner Short])</f>
        <v>Beaver Valley</v>
      </c>
    </row>
    <row r="436" spans="1:8" x14ac:dyDescent="0.35">
      <c r="A436" s="46">
        <v>20212</v>
      </c>
      <c r="B436" s="50">
        <v>1215344163</v>
      </c>
      <c r="C436" s="49" t="s">
        <v>10</v>
      </c>
      <c r="D436" s="49" t="s">
        <v>11</v>
      </c>
      <c r="E436" s="49" t="s">
        <v>5</v>
      </c>
      <c r="F436" s="51">
        <v>5017</v>
      </c>
      <c r="G436" s="52">
        <v>949355.82</v>
      </c>
      <c r="H436" s="49" t="str">
        <f>_xlfn.XLOOKUP(Table_Query_from_DMHF_DW_EXD[[#This Row],[Owner]],Table4[Owner],Table4[Owner Short])</f>
        <v>Beaver Valley</v>
      </c>
    </row>
    <row r="437" spans="1:8" x14ac:dyDescent="0.35">
      <c r="A437" s="46">
        <v>20213</v>
      </c>
      <c r="B437" s="50">
        <v>1215344163</v>
      </c>
      <c r="C437" s="49" t="s">
        <v>10</v>
      </c>
      <c r="D437" s="49" t="s">
        <v>11</v>
      </c>
      <c r="E437" s="49" t="s">
        <v>5</v>
      </c>
      <c r="F437" s="51">
        <v>5001</v>
      </c>
      <c r="G437" s="52">
        <v>867323.43</v>
      </c>
      <c r="H437" s="49" t="str">
        <f>_xlfn.XLOOKUP(Table_Query_from_DMHF_DW_EXD[[#This Row],[Owner]],Table4[Owner],Table4[Owner Short])</f>
        <v>Beaver Valley</v>
      </c>
    </row>
    <row r="438" spans="1:8" x14ac:dyDescent="0.35">
      <c r="A438" s="46">
        <v>20214</v>
      </c>
      <c r="B438" s="50">
        <v>1215344163</v>
      </c>
      <c r="C438" s="49" t="s">
        <v>10</v>
      </c>
      <c r="D438" s="49" t="s">
        <v>11</v>
      </c>
      <c r="E438" s="49" t="s">
        <v>5</v>
      </c>
      <c r="F438" s="51">
        <v>4851</v>
      </c>
      <c r="G438" s="52">
        <v>841308.93</v>
      </c>
      <c r="H438" s="49" t="str">
        <f>_xlfn.XLOOKUP(Table_Query_from_DMHF_DW_EXD[[#This Row],[Owner]],Table4[Owner],Table4[Owner Short])</f>
        <v>Beaver Valley</v>
      </c>
    </row>
    <row r="439" spans="1:8" x14ac:dyDescent="0.35">
      <c r="A439" s="46">
        <v>20221</v>
      </c>
      <c r="B439" s="50">
        <v>1215344163</v>
      </c>
      <c r="C439" s="49" t="s">
        <v>10</v>
      </c>
      <c r="D439" s="49" t="s">
        <v>11</v>
      </c>
      <c r="E439" s="49" t="s">
        <v>5</v>
      </c>
      <c r="F439" s="51">
        <v>4969</v>
      </c>
      <c r="G439" s="52">
        <v>824456.48</v>
      </c>
      <c r="H439" s="49" t="str">
        <f>_xlfn.XLOOKUP(Table_Query_from_DMHF_DW_EXD[[#This Row],[Owner]],Table4[Owner],Table4[Owner Short])</f>
        <v>Beaver Valley</v>
      </c>
    </row>
    <row r="440" spans="1:8" x14ac:dyDescent="0.35">
      <c r="A440" s="46">
        <v>20222</v>
      </c>
      <c r="B440" s="50">
        <v>1215344163</v>
      </c>
      <c r="C440" s="49" t="s">
        <v>10</v>
      </c>
      <c r="D440" s="49" t="s">
        <v>11</v>
      </c>
      <c r="E440" s="49" t="s">
        <v>5</v>
      </c>
      <c r="F440" s="51">
        <v>3941</v>
      </c>
      <c r="G440" s="52">
        <v>653890.72</v>
      </c>
      <c r="H440" s="49" t="str">
        <f>_xlfn.XLOOKUP(Table_Query_from_DMHF_DW_EXD[[#This Row],[Owner]],Table4[Owner],Table4[Owner Short])</f>
        <v>Beaver Valley</v>
      </c>
    </row>
    <row r="441" spans="1:8" x14ac:dyDescent="0.35">
      <c r="A441" s="46">
        <v>20223</v>
      </c>
      <c r="B441" s="50">
        <v>1215344163</v>
      </c>
      <c r="C441" s="49" t="s">
        <v>10</v>
      </c>
      <c r="D441" s="49" t="s">
        <v>11</v>
      </c>
      <c r="E441" s="49" t="s">
        <v>5</v>
      </c>
      <c r="F441" s="51">
        <v>4059</v>
      </c>
      <c r="G441" s="52">
        <v>673469.28</v>
      </c>
      <c r="H441" s="49" t="str">
        <f>_xlfn.XLOOKUP(Table_Query_from_DMHF_DW_EXD[[#This Row],[Owner]],Table4[Owner],Table4[Owner Short])</f>
        <v>Beaver Valley</v>
      </c>
    </row>
    <row r="442" spans="1:8" x14ac:dyDescent="0.35">
      <c r="A442" s="46">
        <v>20224</v>
      </c>
      <c r="B442" s="50">
        <v>1215344163</v>
      </c>
      <c r="C442" s="49" t="s">
        <v>10</v>
      </c>
      <c r="D442" s="49" t="s">
        <v>11</v>
      </c>
      <c r="E442" s="49" t="s">
        <v>5</v>
      </c>
      <c r="F442" s="51">
        <v>4297</v>
      </c>
      <c r="G442" s="52">
        <v>712958.24</v>
      </c>
      <c r="H442" s="49" t="str">
        <f>_xlfn.XLOOKUP(Table_Query_from_DMHF_DW_EXD[[#This Row],[Owner]],Table4[Owner],Table4[Owner Short])</f>
        <v>Beaver Valley</v>
      </c>
    </row>
    <row r="443" spans="1:8" x14ac:dyDescent="0.35">
      <c r="A443" s="61">
        <v>20234</v>
      </c>
      <c r="B443" s="57">
        <v>1215344163</v>
      </c>
      <c r="C443" s="47" t="s">
        <v>10</v>
      </c>
      <c r="D443" s="47" t="s">
        <v>11</v>
      </c>
      <c r="E443" s="47" t="s">
        <v>5</v>
      </c>
      <c r="F443" s="58">
        <v>5476</v>
      </c>
      <c r="G443" s="59">
        <v>1064205.8400000001</v>
      </c>
      <c r="H443" s="60" t="str">
        <f>_xlfn.XLOOKUP(Table_Query_from_DMHF_DW_EXD[[#This Row],[Owner]],Table4[Owner],Table4[Owner Short])</f>
        <v>Beaver Valley</v>
      </c>
    </row>
    <row r="444" spans="1:8" x14ac:dyDescent="0.35">
      <c r="A444" s="61">
        <v>20241</v>
      </c>
      <c r="B444" s="57">
        <v>1215344163</v>
      </c>
      <c r="C444" s="47" t="s">
        <v>10</v>
      </c>
      <c r="D444" s="47" t="s">
        <v>11</v>
      </c>
      <c r="E444" s="47" t="s">
        <v>5</v>
      </c>
      <c r="F444" s="58">
        <v>7039</v>
      </c>
      <c r="G444" s="59">
        <v>1578847.7000000002</v>
      </c>
      <c r="H444" s="60" t="str">
        <f>_xlfn.XLOOKUP(Table_Query_from_DMHF_DW_EXD[[#This Row],[Owner]],Table4[Owner],Table4[Owner Short])</f>
        <v>Beaver Valley</v>
      </c>
    </row>
    <row r="445" spans="1:8" x14ac:dyDescent="0.35">
      <c r="A445" s="46">
        <v>20153</v>
      </c>
      <c r="B445" s="50">
        <v>1215935432</v>
      </c>
      <c r="C445" s="49" t="s">
        <v>137</v>
      </c>
      <c r="D445" s="49" t="s">
        <v>138</v>
      </c>
      <c r="E445" s="49" t="s">
        <v>139</v>
      </c>
      <c r="F445" s="51">
        <v>3493</v>
      </c>
      <c r="G445" s="52">
        <v>397674.17</v>
      </c>
      <c r="H445" s="49" t="str">
        <f>_xlfn.XLOOKUP(Table_Query_from_DMHF_DW_EXD[[#This Row],[Owner]],Table4[Owner],Table4[Owner Short])</f>
        <v>Uintah County</v>
      </c>
    </row>
    <row r="446" spans="1:8" x14ac:dyDescent="0.35">
      <c r="A446" s="46">
        <v>20154</v>
      </c>
      <c r="B446" s="50">
        <v>1215935432</v>
      </c>
      <c r="C446" s="49" t="s">
        <v>137</v>
      </c>
      <c r="D446" s="49" t="s">
        <v>138</v>
      </c>
      <c r="E446" s="49" t="s">
        <v>139</v>
      </c>
      <c r="F446" s="51">
        <v>5996</v>
      </c>
      <c r="G446" s="52">
        <v>682637.94</v>
      </c>
      <c r="H446" s="49" t="str">
        <f>_xlfn.XLOOKUP(Table_Query_from_DMHF_DW_EXD[[#This Row],[Owner]],Table4[Owner],Table4[Owner Short])</f>
        <v>Uintah County</v>
      </c>
    </row>
    <row r="447" spans="1:8" x14ac:dyDescent="0.35">
      <c r="A447" s="46">
        <v>20161</v>
      </c>
      <c r="B447" s="50">
        <v>1215935432</v>
      </c>
      <c r="C447" s="49" t="s">
        <v>137</v>
      </c>
      <c r="D447" s="49" t="s">
        <v>138</v>
      </c>
      <c r="E447" s="49" t="s">
        <v>139</v>
      </c>
      <c r="F447" s="51">
        <v>4242</v>
      </c>
      <c r="G447" s="52">
        <v>460147.55</v>
      </c>
      <c r="H447" s="49" t="str">
        <f>_xlfn.XLOOKUP(Table_Query_from_DMHF_DW_EXD[[#This Row],[Owner]],Table4[Owner],Table4[Owner Short])</f>
        <v>Uintah County</v>
      </c>
    </row>
    <row r="448" spans="1:8" x14ac:dyDescent="0.35">
      <c r="A448" s="46">
        <v>20162</v>
      </c>
      <c r="B448" s="50">
        <v>1215935432</v>
      </c>
      <c r="C448" s="49" t="s">
        <v>137</v>
      </c>
      <c r="D448" s="49" t="s">
        <v>138</v>
      </c>
      <c r="E448" s="49" t="s">
        <v>139</v>
      </c>
      <c r="F448" s="51">
        <v>4221</v>
      </c>
      <c r="G448" s="52">
        <v>457869.6</v>
      </c>
      <c r="H448" s="49" t="str">
        <f>_xlfn.XLOOKUP(Table_Query_from_DMHF_DW_EXD[[#This Row],[Owner]],Table4[Owner],Table4[Owner Short])</f>
        <v>Uintah County</v>
      </c>
    </row>
    <row r="449" spans="1:8" x14ac:dyDescent="0.35">
      <c r="A449" s="46">
        <v>20163</v>
      </c>
      <c r="B449" s="50">
        <v>1215935432</v>
      </c>
      <c r="C449" s="49" t="s">
        <v>137</v>
      </c>
      <c r="D449" s="49" t="s">
        <v>138</v>
      </c>
      <c r="E449" s="49" t="s">
        <v>139</v>
      </c>
      <c r="F449" s="51">
        <v>3987</v>
      </c>
      <c r="G449" s="52">
        <v>432486.64</v>
      </c>
      <c r="H449" s="49" t="str">
        <f>_xlfn.XLOOKUP(Table_Query_from_DMHF_DW_EXD[[#This Row],[Owner]],Table4[Owner],Table4[Owner Short])</f>
        <v>Uintah County</v>
      </c>
    </row>
    <row r="450" spans="1:8" x14ac:dyDescent="0.35">
      <c r="A450" s="46">
        <v>20164</v>
      </c>
      <c r="B450" s="50">
        <v>1215935432</v>
      </c>
      <c r="C450" s="49" t="s">
        <v>137</v>
      </c>
      <c r="D450" s="49" t="s">
        <v>138</v>
      </c>
      <c r="E450" s="49" t="s">
        <v>139</v>
      </c>
      <c r="F450" s="51">
        <v>4012</v>
      </c>
      <c r="G450" s="52">
        <v>435198.57</v>
      </c>
      <c r="H450" s="49" t="str">
        <f>_xlfn.XLOOKUP(Table_Query_from_DMHF_DW_EXD[[#This Row],[Owner]],Table4[Owner],Table4[Owner Short])</f>
        <v>Uintah County</v>
      </c>
    </row>
    <row r="451" spans="1:8" x14ac:dyDescent="0.35">
      <c r="A451" s="46">
        <v>20171</v>
      </c>
      <c r="B451" s="50">
        <v>1215935432</v>
      </c>
      <c r="C451" s="49" t="s">
        <v>137</v>
      </c>
      <c r="D451" s="49" t="s">
        <v>138</v>
      </c>
      <c r="E451" s="49" t="s">
        <v>139</v>
      </c>
      <c r="F451" s="51">
        <v>3329</v>
      </c>
      <c r="G451" s="52">
        <v>15163.44</v>
      </c>
      <c r="H451" s="49" t="str">
        <f>_xlfn.XLOOKUP(Table_Query_from_DMHF_DW_EXD[[#This Row],[Owner]],Table4[Owner],Table4[Owner Short])</f>
        <v>Uintah County</v>
      </c>
    </row>
    <row r="452" spans="1:8" x14ac:dyDescent="0.35">
      <c r="A452" s="46">
        <v>20172</v>
      </c>
      <c r="B452" s="50">
        <v>1215935432</v>
      </c>
      <c r="C452" s="49" t="s">
        <v>137</v>
      </c>
      <c r="D452" s="49" t="s">
        <v>138</v>
      </c>
      <c r="E452" s="49" t="s">
        <v>139</v>
      </c>
      <c r="F452" s="51">
        <v>3835</v>
      </c>
      <c r="G452" s="52">
        <v>772016.88</v>
      </c>
      <c r="H452" s="49" t="str">
        <f>_xlfn.XLOOKUP(Table_Query_from_DMHF_DW_EXD[[#This Row],[Owner]],Table4[Owner],Table4[Owner Short])</f>
        <v>Uintah County</v>
      </c>
    </row>
    <row r="453" spans="1:8" x14ac:dyDescent="0.35">
      <c r="A453" s="46">
        <v>20173</v>
      </c>
      <c r="B453" s="50">
        <v>1215935432</v>
      </c>
      <c r="C453" s="49" t="s">
        <v>137</v>
      </c>
      <c r="D453" s="49" t="s">
        <v>138</v>
      </c>
      <c r="E453" s="49" t="s">
        <v>139</v>
      </c>
      <c r="F453" s="51">
        <v>3009</v>
      </c>
      <c r="G453" s="52">
        <v>330628.92</v>
      </c>
      <c r="H453" s="49" t="str">
        <f>_xlfn.XLOOKUP(Table_Query_from_DMHF_DW_EXD[[#This Row],[Owner]],Table4[Owner],Table4[Owner Short])</f>
        <v>Uintah County</v>
      </c>
    </row>
    <row r="454" spans="1:8" x14ac:dyDescent="0.35">
      <c r="A454" s="46">
        <v>20174</v>
      </c>
      <c r="B454" s="50">
        <v>1215935432</v>
      </c>
      <c r="C454" s="49" t="s">
        <v>137</v>
      </c>
      <c r="D454" s="49" t="s">
        <v>138</v>
      </c>
      <c r="E454" s="49" t="s">
        <v>139</v>
      </c>
      <c r="F454" s="51">
        <v>3671</v>
      </c>
      <c r="G454" s="52">
        <v>367651.96</v>
      </c>
      <c r="H454" s="49" t="str">
        <f>_xlfn.XLOOKUP(Table_Query_from_DMHF_DW_EXD[[#This Row],[Owner]],Table4[Owner],Table4[Owner Short])</f>
        <v>Uintah County</v>
      </c>
    </row>
    <row r="455" spans="1:8" x14ac:dyDescent="0.35">
      <c r="A455" s="46">
        <v>20181</v>
      </c>
      <c r="B455" s="50">
        <v>1215935432</v>
      </c>
      <c r="C455" s="49" t="s">
        <v>137</v>
      </c>
      <c r="D455" s="49" t="s">
        <v>138</v>
      </c>
      <c r="E455" s="49" t="s">
        <v>139</v>
      </c>
      <c r="F455" s="51">
        <v>4160</v>
      </c>
      <c r="G455" s="52">
        <v>438888.28</v>
      </c>
      <c r="H455" s="49" t="str">
        <f>_xlfn.XLOOKUP(Table_Query_from_DMHF_DW_EXD[[#This Row],[Owner]],Table4[Owner],Table4[Owner Short])</f>
        <v>Uintah County</v>
      </c>
    </row>
    <row r="456" spans="1:8" x14ac:dyDescent="0.35">
      <c r="A456" s="46">
        <v>20182</v>
      </c>
      <c r="B456" s="50">
        <v>1215935432</v>
      </c>
      <c r="C456" s="49" t="s">
        <v>137</v>
      </c>
      <c r="D456" s="49" t="s">
        <v>138</v>
      </c>
      <c r="E456" s="49" t="s">
        <v>139</v>
      </c>
      <c r="F456" s="51">
        <v>3320</v>
      </c>
      <c r="G456" s="52">
        <v>350376.16</v>
      </c>
      <c r="H456" s="49" t="str">
        <f>_xlfn.XLOOKUP(Table_Query_from_DMHF_DW_EXD[[#This Row],[Owner]],Table4[Owner],Table4[Owner Short])</f>
        <v>Uintah County</v>
      </c>
    </row>
    <row r="457" spans="1:8" x14ac:dyDescent="0.35">
      <c r="A457" s="46">
        <v>20183</v>
      </c>
      <c r="B457" s="50">
        <v>1215935432</v>
      </c>
      <c r="C457" s="49" t="s">
        <v>137</v>
      </c>
      <c r="D457" s="49" t="s">
        <v>138</v>
      </c>
      <c r="E457" s="49" t="s">
        <v>139</v>
      </c>
      <c r="F457" s="51">
        <v>3291</v>
      </c>
      <c r="G457" s="52">
        <v>347394.08</v>
      </c>
      <c r="H457" s="49" t="str">
        <f>_xlfn.XLOOKUP(Table_Query_from_DMHF_DW_EXD[[#This Row],[Owner]],Table4[Owner],Table4[Owner Short])</f>
        <v>Uintah County</v>
      </c>
    </row>
    <row r="458" spans="1:8" x14ac:dyDescent="0.35">
      <c r="A458" s="46">
        <v>20184</v>
      </c>
      <c r="B458" s="50">
        <v>1215935432</v>
      </c>
      <c r="C458" s="49" t="s">
        <v>137</v>
      </c>
      <c r="D458" s="49" t="s">
        <v>138</v>
      </c>
      <c r="E458" s="49" t="s">
        <v>139</v>
      </c>
      <c r="F458" s="51">
        <v>4870</v>
      </c>
      <c r="G458" s="52">
        <v>514439.59</v>
      </c>
      <c r="H458" s="49" t="str">
        <f>_xlfn.XLOOKUP(Table_Query_from_DMHF_DW_EXD[[#This Row],[Owner]],Table4[Owner],Table4[Owner Short])</f>
        <v>Uintah County</v>
      </c>
    </row>
    <row r="459" spans="1:8" x14ac:dyDescent="0.35">
      <c r="A459" s="46">
        <v>20191</v>
      </c>
      <c r="B459" s="50">
        <v>1215935432</v>
      </c>
      <c r="C459" s="49" t="s">
        <v>137</v>
      </c>
      <c r="D459" s="49" t="s">
        <v>138</v>
      </c>
      <c r="E459" s="49" t="s">
        <v>139</v>
      </c>
      <c r="F459" s="51">
        <v>3977</v>
      </c>
      <c r="G459" s="52">
        <v>441367.46</v>
      </c>
      <c r="H459" s="49" t="str">
        <f>_xlfn.XLOOKUP(Table_Query_from_DMHF_DW_EXD[[#This Row],[Owner]],Table4[Owner],Table4[Owner Short])</f>
        <v>Uintah County</v>
      </c>
    </row>
    <row r="460" spans="1:8" x14ac:dyDescent="0.35">
      <c r="A460" s="46">
        <v>20192</v>
      </c>
      <c r="B460" s="50">
        <v>1215935432</v>
      </c>
      <c r="C460" s="49" t="s">
        <v>137</v>
      </c>
      <c r="D460" s="49" t="s">
        <v>138</v>
      </c>
      <c r="E460" s="49" t="s">
        <v>139</v>
      </c>
      <c r="F460" s="51">
        <v>4314</v>
      </c>
      <c r="G460" s="52">
        <v>478767.72</v>
      </c>
      <c r="H460" s="49" t="str">
        <f>_xlfn.XLOOKUP(Table_Query_from_DMHF_DW_EXD[[#This Row],[Owner]],Table4[Owner],Table4[Owner Short])</f>
        <v>Uintah County</v>
      </c>
    </row>
    <row r="461" spans="1:8" x14ac:dyDescent="0.35">
      <c r="A461" s="46">
        <v>20193</v>
      </c>
      <c r="B461" s="50">
        <v>1215935432</v>
      </c>
      <c r="C461" s="49" t="s">
        <v>137</v>
      </c>
      <c r="D461" s="49" t="s">
        <v>138</v>
      </c>
      <c r="E461" s="49" t="s">
        <v>139</v>
      </c>
      <c r="F461" s="51">
        <v>4418</v>
      </c>
      <c r="G461" s="52">
        <v>490309.64</v>
      </c>
      <c r="H461" s="49" t="str">
        <f>_xlfn.XLOOKUP(Table_Query_from_DMHF_DW_EXD[[#This Row],[Owner]],Table4[Owner],Table4[Owner Short])</f>
        <v>Uintah County</v>
      </c>
    </row>
    <row r="462" spans="1:8" x14ac:dyDescent="0.35">
      <c r="A462" s="46">
        <v>20194</v>
      </c>
      <c r="B462" s="50">
        <v>1215935432</v>
      </c>
      <c r="C462" s="49" t="s">
        <v>137</v>
      </c>
      <c r="D462" s="49" t="s">
        <v>138</v>
      </c>
      <c r="E462" s="49" t="s">
        <v>139</v>
      </c>
      <c r="F462" s="51">
        <v>4188</v>
      </c>
      <c r="G462" s="52">
        <v>464784.24</v>
      </c>
      <c r="H462" s="49" t="str">
        <f>_xlfn.XLOOKUP(Table_Query_from_DMHF_DW_EXD[[#This Row],[Owner]],Table4[Owner],Table4[Owner Short])</f>
        <v>Uintah County</v>
      </c>
    </row>
    <row r="463" spans="1:8" x14ac:dyDescent="0.35">
      <c r="A463" s="46">
        <v>20201</v>
      </c>
      <c r="B463" s="50">
        <v>1215935432</v>
      </c>
      <c r="C463" s="49" t="s">
        <v>137</v>
      </c>
      <c r="D463" s="49" t="s">
        <v>138</v>
      </c>
      <c r="E463" s="49" t="s">
        <v>139</v>
      </c>
      <c r="F463" s="51">
        <v>3850</v>
      </c>
      <c r="G463" s="52">
        <v>450026.5</v>
      </c>
      <c r="H463" s="49" t="str">
        <f>_xlfn.XLOOKUP(Table_Query_from_DMHF_DW_EXD[[#This Row],[Owner]],Table4[Owner],Table4[Owner Short])</f>
        <v>Uintah County</v>
      </c>
    </row>
    <row r="464" spans="1:8" x14ac:dyDescent="0.35">
      <c r="A464" s="46">
        <v>20202</v>
      </c>
      <c r="B464" s="50">
        <v>1215935432</v>
      </c>
      <c r="C464" s="49" t="s">
        <v>137</v>
      </c>
      <c r="D464" s="49" t="s">
        <v>138</v>
      </c>
      <c r="E464" s="49" t="s">
        <v>139</v>
      </c>
      <c r="F464" s="51">
        <v>3965</v>
      </c>
      <c r="G464" s="52">
        <v>463468.85</v>
      </c>
      <c r="H464" s="49" t="str">
        <f>_xlfn.XLOOKUP(Table_Query_from_DMHF_DW_EXD[[#This Row],[Owner]],Table4[Owner],Table4[Owner Short])</f>
        <v>Uintah County</v>
      </c>
    </row>
    <row r="465" spans="1:8" x14ac:dyDescent="0.35">
      <c r="A465" s="46">
        <v>20203</v>
      </c>
      <c r="B465" s="50">
        <v>1215935432</v>
      </c>
      <c r="C465" s="49" t="s">
        <v>137</v>
      </c>
      <c r="D465" s="49" t="s">
        <v>138</v>
      </c>
      <c r="E465" s="49" t="s">
        <v>139</v>
      </c>
      <c r="F465" s="51">
        <v>3917</v>
      </c>
      <c r="G465" s="52">
        <v>457858.13</v>
      </c>
      <c r="H465" s="49" t="str">
        <f>_xlfn.XLOOKUP(Table_Query_from_DMHF_DW_EXD[[#This Row],[Owner]],Table4[Owner],Table4[Owner Short])</f>
        <v>Uintah County</v>
      </c>
    </row>
    <row r="466" spans="1:8" x14ac:dyDescent="0.35">
      <c r="A466" s="46">
        <v>20204</v>
      </c>
      <c r="B466" s="50">
        <v>1215935432</v>
      </c>
      <c r="C466" s="49" t="s">
        <v>137</v>
      </c>
      <c r="D466" s="49" t="s">
        <v>138</v>
      </c>
      <c r="E466" s="49" t="s">
        <v>139</v>
      </c>
      <c r="F466" s="51">
        <v>3815</v>
      </c>
      <c r="G466" s="52">
        <v>445935.35</v>
      </c>
      <c r="H466" s="49" t="str">
        <f>_xlfn.XLOOKUP(Table_Query_from_DMHF_DW_EXD[[#This Row],[Owner]],Table4[Owner],Table4[Owner Short])</f>
        <v>Uintah County</v>
      </c>
    </row>
    <row r="467" spans="1:8" x14ac:dyDescent="0.35">
      <c r="A467" s="46">
        <v>20211</v>
      </c>
      <c r="B467" s="50">
        <v>1215935432</v>
      </c>
      <c r="C467" s="49" t="s">
        <v>137</v>
      </c>
      <c r="D467" s="49" t="s">
        <v>138</v>
      </c>
      <c r="E467" s="49" t="s">
        <v>139</v>
      </c>
      <c r="F467" s="51">
        <v>3372</v>
      </c>
      <c r="G467" s="52">
        <v>690787.92</v>
      </c>
      <c r="H467" s="49" t="str">
        <f>_xlfn.XLOOKUP(Table_Query_from_DMHF_DW_EXD[[#This Row],[Owner]],Table4[Owner],Table4[Owner Short])</f>
        <v>Uintah County</v>
      </c>
    </row>
    <row r="468" spans="1:8" x14ac:dyDescent="0.35">
      <c r="A468" s="46">
        <v>20212</v>
      </c>
      <c r="B468" s="50">
        <v>1215935432</v>
      </c>
      <c r="C468" s="49" t="s">
        <v>137</v>
      </c>
      <c r="D468" s="49" t="s">
        <v>138</v>
      </c>
      <c r="E468" s="49" t="s">
        <v>139</v>
      </c>
      <c r="F468" s="51">
        <v>2631</v>
      </c>
      <c r="G468" s="52">
        <v>676652.58</v>
      </c>
      <c r="H468" s="49" t="str">
        <f>_xlfn.XLOOKUP(Table_Query_from_DMHF_DW_EXD[[#This Row],[Owner]],Table4[Owner],Table4[Owner Short])</f>
        <v>Uintah County</v>
      </c>
    </row>
    <row r="469" spans="1:8" x14ac:dyDescent="0.35">
      <c r="A469" s="46">
        <v>20213</v>
      </c>
      <c r="B469" s="50">
        <v>1215935432</v>
      </c>
      <c r="C469" s="49" t="s">
        <v>137</v>
      </c>
      <c r="D469" s="49" t="s">
        <v>138</v>
      </c>
      <c r="E469" s="49" t="s">
        <v>139</v>
      </c>
      <c r="F469" s="51">
        <v>3403</v>
      </c>
      <c r="G469" s="52">
        <v>697138.58</v>
      </c>
      <c r="H469" s="49" t="str">
        <f>_xlfn.XLOOKUP(Table_Query_from_DMHF_DW_EXD[[#This Row],[Owner]],Table4[Owner],Table4[Owner Short])</f>
        <v>Uintah County</v>
      </c>
    </row>
    <row r="470" spans="1:8" x14ac:dyDescent="0.35">
      <c r="A470" s="46">
        <v>20214</v>
      </c>
      <c r="B470" s="50">
        <v>1215935432</v>
      </c>
      <c r="C470" s="49" t="s">
        <v>137</v>
      </c>
      <c r="D470" s="49" t="s">
        <v>138</v>
      </c>
      <c r="E470" s="49" t="s">
        <v>139</v>
      </c>
      <c r="F470" s="51">
        <v>3084</v>
      </c>
      <c r="G470" s="52">
        <v>631788.24</v>
      </c>
      <c r="H470" s="49" t="str">
        <f>_xlfn.XLOOKUP(Table_Query_from_DMHF_DW_EXD[[#This Row],[Owner]],Table4[Owner],Table4[Owner Short])</f>
        <v>Uintah County</v>
      </c>
    </row>
    <row r="471" spans="1:8" x14ac:dyDescent="0.35">
      <c r="A471" s="46">
        <v>20221</v>
      </c>
      <c r="B471" s="50">
        <v>1215935432</v>
      </c>
      <c r="C471" s="49" t="s">
        <v>137</v>
      </c>
      <c r="D471" s="49" t="s">
        <v>138</v>
      </c>
      <c r="E471" s="49" t="s">
        <v>139</v>
      </c>
      <c r="F471" s="51">
        <v>2631</v>
      </c>
      <c r="G471" s="52">
        <v>336557.52</v>
      </c>
      <c r="H471" s="49" t="str">
        <f>_xlfn.XLOOKUP(Table_Query_from_DMHF_DW_EXD[[#This Row],[Owner]],Table4[Owner],Table4[Owner Short])</f>
        <v>Uintah County</v>
      </c>
    </row>
    <row r="472" spans="1:8" x14ac:dyDescent="0.35">
      <c r="A472" s="46">
        <v>20222</v>
      </c>
      <c r="B472" s="50">
        <v>1215935432</v>
      </c>
      <c r="C472" s="49" t="s">
        <v>137</v>
      </c>
      <c r="D472" s="49" t="s">
        <v>138</v>
      </c>
      <c r="E472" s="49" t="s">
        <v>139</v>
      </c>
      <c r="F472" s="51">
        <v>2924</v>
      </c>
      <c r="G472" s="52">
        <v>374038.08</v>
      </c>
      <c r="H472" s="49" t="str">
        <f>_xlfn.XLOOKUP(Table_Query_from_DMHF_DW_EXD[[#This Row],[Owner]],Table4[Owner],Table4[Owner Short])</f>
        <v>Uintah County</v>
      </c>
    </row>
    <row r="473" spans="1:8" x14ac:dyDescent="0.35">
      <c r="A473" s="46">
        <v>20223</v>
      </c>
      <c r="B473" s="50">
        <v>1215935432</v>
      </c>
      <c r="C473" s="49" t="s">
        <v>137</v>
      </c>
      <c r="D473" s="49" t="s">
        <v>138</v>
      </c>
      <c r="E473" s="49" t="s">
        <v>139</v>
      </c>
      <c r="F473" s="51">
        <v>2627</v>
      </c>
      <c r="G473" s="52">
        <v>336045.84</v>
      </c>
      <c r="H473" s="49" t="str">
        <f>_xlfn.XLOOKUP(Table_Query_from_DMHF_DW_EXD[[#This Row],[Owner]],Table4[Owner],Table4[Owner Short])</f>
        <v>Uintah County</v>
      </c>
    </row>
    <row r="474" spans="1:8" x14ac:dyDescent="0.35">
      <c r="A474" s="46">
        <v>20224</v>
      </c>
      <c r="B474" s="50">
        <v>1215935432</v>
      </c>
      <c r="C474" s="49" t="s">
        <v>137</v>
      </c>
      <c r="D474" s="49" t="s">
        <v>138</v>
      </c>
      <c r="E474" s="49" t="s">
        <v>139</v>
      </c>
      <c r="F474" s="51">
        <v>2627</v>
      </c>
      <c r="G474" s="52">
        <v>336045.84</v>
      </c>
      <c r="H474" s="49" t="str">
        <f>_xlfn.XLOOKUP(Table_Query_from_DMHF_DW_EXD[[#This Row],[Owner]],Table4[Owner],Table4[Owner Short])</f>
        <v>Uintah County</v>
      </c>
    </row>
    <row r="475" spans="1:8" x14ac:dyDescent="0.35">
      <c r="A475" s="61">
        <v>20234</v>
      </c>
      <c r="B475" s="57">
        <v>1215935432</v>
      </c>
      <c r="C475" s="47" t="s">
        <v>137</v>
      </c>
      <c r="D475" s="47" t="s">
        <v>138</v>
      </c>
      <c r="E475" s="47" t="s">
        <v>139</v>
      </c>
      <c r="F475" s="58">
        <v>2775</v>
      </c>
      <c r="G475" s="59">
        <v>359168.25</v>
      </c>
      <c r="H475" s="60" t="str">
        <f>_xlfn.XLOOKUP(Table_Query_from_DMHF_DW_EXD[[#This Row],[Owner]],Table4[Owner],Table4[Owner Short])</f>
        <v>Uintah County</v>
      </c>
    </row>
    <row r="476" spans="1:8" x14ac:dyDescent="0.35">
      <c r="A476" s="61">
        <v>20241</v>
      </c>
      <c r="B476" s="57">
        <v>1215935432</v>
      </c>
      <c r="C476" s="47" t="s">
        <v>137</v>
      </c>
      <c r="D476" s="47" t="s">
        <v>138</v>
      </c>
      <c r="E476" s="47" t="s">
        <v>139</v>
      </c>
      <c r="F476" s="58">
        <v>1956</v>
      </c>
      <c r="G476" s="59">
        <v>247942.56</v>
      </c>
      <c r="H476" s="60" t="str">
        <f>_xlfn.XLOOKUP(Table_Query_from_DMHF_DW_EXD[[#This Row],[Owner]],Table4[Owner],Table4[Owner Short])</f>
        <v>Uintah County</v>
      </c>
    </row>
    <row r="477" spans="1:8" x14ac:dyDescent="0.35">
      <c r="A477" s="46">
        <v>20173</v>
      </c>
      <c r="B477" s="50">
        <v>1235587577</v>
      </c>
      <c r="C477" s="49" t="s">
        <v>18</v>
      </c>
      <c r="D477" s="49" t="s">
        <v>19</v>
      </c>
      <c r="E477" s="49" t="s">
        <v>5</v>
      </c>
      <c r="F477" s="51">
        <v>3954</v>
      </c>
      <c r="G477" s="52">
        <v>570918.06000000006</v>
      </c>
      <c r="H477" s="49" t="str">
        <f>_xlfn.XLOOKUP(Table_Query_from_DMHF_DW_EXD[[#This Row],[Owner]],Table4[Owner],Table4[Owner Short])</f>
        <v>Beaver Valley</v>
      </c>
    </row>
    <row r="478" spans="1:8" x14ac:dyDescent="0.35">
      <c r="A478" s="46">
        <v>20174</v>
      </c>
      <c r="B478" s="50">
        <v>1235587577</v>
      </c>
      <c r="C478" s="49" t="s">
        <v>18</v>
      </c>
      <c r="D478" s="49" t="s">
        <v>19</v>
      </c>
      <c r="E478" s="49" t="s">
        <v>5</v>
      </c>
      <c r="F478" s="51">
        <v>3468</v>
      </c>
      <c r="G478" s="52">
        <v>453095.28</v>
      </c>
      <c r="H478" s="49" t="str">
        <f>_xlfn.XLOOKUP(Table_Query_from_DMHF_DW_EXD[[#This Row],[Owner]],Table4[Owner],Table4[Owner Short])</f>
        <v>Beaver Valley</v>
      </c>
    </row>
    <row r="479" spans="1:8" x14ac:dyDescent="0.35">
      <c r="A479" s="46">
        <v>20181</v>
      </c>
      <c r="B479" s="50">
        <v>1235587577</v>
      </c>
      <c r="C479" s="49" t="s">
        <v>18</v>
      </c>
      <c r="D479" s="49" t="s">
        <v>19</v>
      </c>
      <c r="E479" s="49" t="s">
        <v>5</v>
      </c>
      <c r="F479" s="51">
        <v>3496</v>
      </c>
      <c r="G479" s="52">
        <v>432558.36</v>
      </c>
      <c r="H479" s="49" t="str">
        <f>_xlfn.XLOOKUP(Table_Query_from_DMHF_DW_EXD[[#This Row],[Owner]],Table4[Owner],Table4[Owner Short])</f>
        <v>Beaver Valley</v>
      </c>
    </row>
    <row r="480" spans="1:8" x14ac:dyDescent="0.35">
      <c r="A480" s="46">
        <v>20182</v>
      </c>
      <c r="B480" s="50">
        <v>1235587577</v>
      </c>
      <c r="C480" s="49" t="s">
        <v>18</v>
      </c>
      <c r="D480" s="49" t="s">
        <v>19</v>
      </c>
      <c r="E480" s="49" t="s">
        <v>5</v>
      </c>
      <c r="F480" s="51">
        <v>3106</v>
      </c>
      <c r="G480" s="52">
        <v>384509.89</v>
      </c>
      <c r="H480" s="49" t="str">
        <f>_xlfn.XLOOKUP(Table_Query_from_DMHF_DW_EXD[[#This Row],[Owner]],Table4[Owner],Table4[Owner Short])</f>
        <v>Beaver Valley</v>
      </c>
    </row>
    <row r="481" spans="1:8" x14ac:dyDescent="0.35">
      <c r="A481" s="46">
        <v>20183</v>
      </c>
      <c r="B481" s="50">
        <v>1235587577</v>
      </c>
      <c r="C481" s="49" t="s">
        <v>18</v>
      </c>
      <c r="D481" s="49" t="s">
        <v>19</v>
      </c>
      <c r="E481" s="49" t="s">
        <v>5</v>
      </c>
      <c r="F481" s="51">
        <v>3190</v>
      </c>
      <c r="G481" s="52">
        <v>394909.74</v>
      </c>
      <c r="H481" s="49" t="str">
        <f>_xlfn.XLOOKUP(Table_Query_from_DMHF_DW_EXD[[#This Row],[Owner]],Table4[Owner],Table4[Owner Short])</f>
        <v>Beaver Valley</v>
      </c>
    </row>
    <row r="482" spans="1:8" x14ac:dyDescent="0.35">
      <c r="A482" s="46">
        <v>20184</v>
      </c>
      <c r="B482" s="50">
        <v>1235587577</v>
      </c>
      <c r="C482" s="49" t="s">
        <v>18</v>
      </c>
      <c r="D482" s="49" t="s">
        <v>19</v>
      </c>
      <c r="E482" s="49" t="s">
        <v>5</v>
      </c>
      <c r="F482" s="51">
        <v>3246</v>
      </c>
      <c r="G482" s="52">
        <v>402068.93</v>
      </c>
      <c r="H482" s="49" t="str">
        <f>_xlfn.XLOOKUP(Table_Query_from_DMHF_DW_EXD[[#This Row],[Owner]],Table4[Owner],Table4[Owner Short])</f>
        <v>Beaver Valley</v>
      </c>
    </row>
    <row r="483" spans="1:8" x14ac:dyDescent="0.35">
      <c r="A483" s="46">
        <v>20191</v>
      </c>
      <c r="B483" s="50">
        <v>1235587577</v>
      </c>
      <c r="C483" s="49" t="s">
        <v>18</v>
      </c>
      <c r="D483" s="49" t="s">
        <v>19</v>
      </c>
      <c r="E483" s="49" t="s">
        <v>5</v>
      </c>
      <c r="F483" s="51">
        <v>3640</v>
      </c>
      <c r="G483" s="52">
        <v>417544.4</v>
      </c>
      <c r="H483" s="49" t="str">
        <f>_xlfn.XLOOKUP(Table_Query_from_DMHF_DW_EXD[[#This Row],[Owner]],Table4[Owner],Table4[Owner Short])</f>
        <v>Beaver Valley</v>
      </c>
    </row>
    <row r="484" spans="1:8" x14ac:dyDescent="0.35">
      <c r="A484" s="46">
        <v>20192</v>
      </c>
      <c r="B484" s="50">
        <v>1235587577</v>
      </c>
      <c r="C484" s="49" t="s">
        <v>18</v>
      </c>
      <c r="D484" s="49" t="s">
        <v>19</v>
      </c>
      <c r="E484" s="49" t="s">
        <v>5</v>
      </c>
      <c r="F484" s="51">
        <v>4032</v>
      </c>
      <c r="G484" s="52">
        <v>462510.72</v>
      </c>
      <c r="H484" s="49" t="str">
        <f>_xlfn.XLOOKUP(Table_Query_from_DMHF_DW_EXD[[#This Row],[Owner]],Table4[Owner],Table4[Owner Short])</f>
        <v>Beaver Valley</v>
      </c>
    </row>
    <row r="485" spans="1:8" x14ac:dyDescent="0.35">
      <c r="A485" s="46">
        <v>20193</v>
      </c>
      <c r="B485" s="50">
        <v>1235587577</v>
      </c>
      <c r="C485" s="49" t="s">
        <v>18</v>
      </c>
      <c r="D485" s="49" t="s">
        <v>19</v>
      </c>
      <c r="E485" s="49" t="s">
        <v>5</v>
      </c>
      <c r="F485" s="51">
        <v>4197</v>
      </c>
      <c r="G485" s="52">
        <v>481437.87</v>
      </c>
      <c r="H485" s="49" t="str">
        <f>_xlfn.XLOOKUP(Table_Query_from_DMHF_DW_EXD[[#This Row],[Owner]],Table4[Owner],Table4[Owner Short])</f>
        <v>Beaver Valley</v>
      </c>
    </row>
    <row r="486" spans="1:8" x14ac:dyDescent="0.35">
      <c r="A486" s="46">
        <v>20194</v>
      </c>
      <c r="B486" s="50">
        <v>1235587577</v>
      </c>
      <c r="C486" s="49" t="s">
        <v>18</v>
      </c>
      <c r="D486" s="49" t="s">
        <v>19</v>
      </c>
      <c r="E486" s="49" t="s">
        <v>5</v>
      </c>
      <c r="F486" s="51">
        <v>4131</v>
      </c>
      <c r="G486" s="52">
        <v>473867.01</v>
      </c>
      <c r="H486" s="49" t="str">
        <f>_xlfn.XLOOKUP(Table_Query_from_DMHF_DW_EXD[[#This Row],[Owner]],Table4[Owner],Table4[Owner Short])</f>
        <v>Beaver Valley</v>
      </c>
    </row>
    <row r="487" spans="1:8" x14ac:dyDescent="0.35">
      <c r="A487" s="46">
        <v>20201</v>
      </c>
      <c r="B487" s="50">
        <v>1235587577</v>
      </c>
      <c r="C487" s="49" t="s">
        <v>18</v>
      </c>
      <c r="D487" s="49" t="s">
        <v>19</v>
      </c>
      <c r="E487" s="49" t="s">
        <v>5</v>
      </c>
      <c r="F487" s="51">
        <v>4121</v>
      </c>
      <c r="G487" s="52">
        <v>480714.65</v>
      </c>
      <c r="H487" s="49" t="str">
        <f>_xlfn.XLOOKUP(Table_Query_from_DMHF_DW_EXD[[#This Row],[Owner]],Table4[Owner],Table4[Owner Short])</f>
        <v>Beaver Valley</v>
      </c>
    </row>
    <row r="488" spans="1:8" x14ac:dyDescent="0.35">
      <c r="A488" s="46">
        <v>20202</v>
      </c>
      <c r="B488" s="50">
        <v>1235587577</v>
      </c>
      <c r="C488" s="49" t="s">
        <v>18</v>
      </c>
      <c r="D488" s="49" t="s">
        <v>19</v>
      </c>
      <c r="E488" s="49" t="s">
        <v>5</v>
      </c>
      <c r="F488" s="51">
        <v>4042</v>
      </c>
      <c r="G488" s="52">
        <v>471499.3</v>
      </c>
      <c r="H488" s="49" t="str">
        <f>_xlfn.XLOOKUP(Table_Query_from_DMHF_DW_EXD[[#This Row],[Owner]],Table4[Owner],Table4[Owner Short])</f>
        <v>Beaver Valley</v>
      </c>
    </row>
    <row r="489" spans="1:8" x14ac:dyDescent="0.35">
      <c r="A489" s="46">
        <v>20203</v>
      </c>
      <c r="B489" s="50">
        <v>1235587577</v>
      </c>
      <c r="C489" s="49" t="s">
        <v>18</v>
      </c>
      <c r="D489" s="49" t="s">
        <v>19</v>
      </c>
      <c r="E489" s="49" t="s">
        <v>5</v>
      </c>
      <c r="F489" s="51">
        <v>4340</v>
      </c>
      <c r="G489" s="52">
        <v>506261</v>
      </c>
      <c r="H489" s="49" t="str">
        <f>_xlfn.XLOOKUP(Table_Query_from_DMHF_DW_EXD[[#This Row],[Owner]],Table4[Owner],Table4[Owner Short])</f>
        <v>Beaver Valley</v>
      </c>
    </row>
    <row r="490" spans="1:8" x14ac:dyDescent="0.35">
      <c r="A490" s="46">
        <v>20204</v>
      </c>
      <c r="B490" s="50">
        <v>1235587577</v>
      </c>
      <c r="C490" s="49" t="s">
        <v>18</v>
      </c>
      <c r="D490" s="49" t="s">
        <v>19</v>
      </c>
      <c r="E490" s="49" t="s">
        <v>5</v>
      </c>
      <c r="F490" s="51">
        <v>4760</v>
      </c>
      <c r="G490" s="52">
        <v>555254</v>
      </c>
      <c r="H490" s="49" t="str">
        <f>_xlfn.XLOOKUP(Table_Query_from_DMHF_DW_EXD[[#This Row],[Owner]],Table4[Owner],Table4[Owner Short])</f>
        <v>Beaver Valley</v>
      </c>
    </row>
    <row r="491" spans="1:8" x14ac:dyDescent="0.35">
      <c r="A491" s="46">
        <v>20211</v>
      </c>
      <c r="B491" s="50">
        <v>1235587577</v>
      </c>
      <c r="C491" s="49" t="s">
        <v>18</v>
      </c>
      <c r="D491" s="49" t="s">
        <v>19</v>
      </c>
      <c r="E491" s="49" t="s">
        <v>5</v>
      </c>
      <c r="F491" s="51">
        <v>4141</v>
      </c>
      <c r="G491" s="52">
        <v>470251.96</v>
      </c>
      <c r="H491" s="49" t="str">
        <f>_xlfn.XLOOKUP(Table_Query_from_DMHF_DW_EXD[[#This Row],[Owner]],Table4[Owner],Table4[Owner Short])</f>
        <v>Beaver Valley</v>
      </c>
    </row>
    <row r="492" spans="1:8" x14ac:dyDescent="0.35">
      <c r="A492" s="46">
        <v>20212</v>
      </c>
      <c r="B492" s="50">
        <v>1235587577</v>
      </c>
      <c r="C492" s="49" t="s">
        <v>18</v>
      </c>
      <c r="D492" s="49" t="s">
        <v>19</v>
      </c>
      <c r="E492" s="49" t="s">
        <v>5</v>
      </c>
      <c r="F492" s="51">
        <v>3316</v>
      </c>
      <c r="G492" s="52">
        <v>398368.48</v>
      </c>
      <c r="H492" s="49" t="str">
        <f>_xlfn.XLOOKUP(Table_Query_from_DMHF_DW_EXD[[#This Row],[Owner]],Table4[Owner],Table4[Owner Short])</f>
        <v>Beaver Valley</v>
      </c>
    </row>
    <row r="493" spans="1:8" x14ac:dyDescent="0.35">
      <c r="A493" s="46">
        <v>20213</v>
      </c>
      <c r="B493" s="50">
        <v>1235587577</v>
      </c>
      <c r="C493" s="49" t="s">
        <v>18</v>
      </c>
      <c r="D493" s="49" t="s">
        <v>19</v>
      </c>
      <c r="E493" s="49" t="s">
        <v>5</v>
      </c>
      <c r="F493" s="51">
        <v>3668</v>
      </c>
      <c r="G493" s="52">
        <v>416538.08</v>
      </c>
      <c r="H493" s="49" t="str">
        <f>_xlfn.XLOOKUP(Table_Query_from_DMHF_DW_EXD[[#This Row],[Owner]],Table4[Owner],Table4[Owner Short])</f>
        <v>Beaver Valley</v>
      </c>
    </row>
    <row r="494" spans="1:8" x14ac:dyDescent="0.35">
      <c r="A494" s="46">
        <v>20214</v>
      </c>
      <c r="B494" s="50">
        <v>1235587577</v>
      </c>
      <c r="C494" s="49" t="s">
        <v>18</v>
      </c>
      <c r="D494" s="49" t="s">
        <v>19</v>
      </c>
      <c r="E494" s="49" t="s">
        <v>5</v>
      </c>
      <c r="F494" s="51">
        <v>4336</v>
      </c>
      <c r="G494" s="52">
        <v>492396.16</v>
      </c>
      <c r="H494" s="49" t="str">
        <f>_xlfn.XLOOKUP(Table_Query_from_DMHF_DW_EXD[[#This Row],[Owner]],Table4[Owner],Table4[Owner Short])</f>
        <v>Beaver Valley</v>
      </c>
    </row>
    <row r="495" spans="1:8" x14ac:dyDescent="0.35">
      <c r="A495" s="46">
        <v>20221</v>
      </c>
      <c r="B495" s="50">
        <v>1235587577</v>
      </c>
      <c r="C495" s="49" t="s">
        <v>18</v>
      </c>
      <c r="D495" s="49" t="s">
        <v>19</v>
      </c>
      <c r="E495" s="49" t="s">
        <v>5</v>
      </c>
      <c r="F495" s="51">
        <v>3844</v>
      </c>
      <c r="G495" s="52">
        <v>500565.68</v>
      </c>
      <c r="H495" s="49" t="str">
        <f>_xlfn.XLOOKUP(Table_Query_from_DMHF_DW_EXD[[#This Row],[Owner]],Table4[Owner],Table4[Owner Short])</f>
        <v>Beaver Valley</v>
      </c>
    </row>
    <row r="496" spans="1:8" x14ac:dyDescent="0.35">
      <c r="A496" s="46">
        <v>20222</v>
      </c>
      <c r="B496" s="50">
        <v>1235587577</v>
      </c>
      <c r="C496" s="49" t="s">
        <v>18</v>
      </c>
      <c r="D496" s="49" t="s">
        <v>19</v>
      </c>
      <c r="E496" s="49" t="s">
        <v>5</v>
      </c>
      <c r="F496" s="51">
        <v>3899</v>
      </c>
      <c r="G496" s="52">
        <v>507727.78</v>
      </c>
      <c r="H496" s="49" t="str">
        <f>_xlfn.XLOOKUP(Table_Query_from_DMHF_DW_EXD[[#This Row],[Owner]],Table4[Owner],Table4[Owner Short])</f>
        <v>Beaver Valley</v>
      </c>
    </row>
    <row r="497" spans="1:8" x14ac:dyDescent="0.35">
      <c r="A497" s="46">
        <v>20223</v>
      </c>
      <c r="B497" s="50">
        <v>1235587577</v>
      </c>
      <c r="C497" s="49" t="s">
        <v>18</v>
      </c>
      <c r="D497" s="49" t="s">
        <v>19</v>
      </c>
      <c r="E497" s="49" t="s">
        <v>5</v>
      </c>
      <c r="F497" s="51">
        <v>4266</v>
      </c>
      <c r="G497" s="52">
        <v>555518.52</v>
      </c>
      <c r="H497" s="49" t="str">
        <f>_xlfn.XLOOKUP(Table_Query_from_DMHF_DW_EXD[[#This Row],[Owner]],Table4[Owner],Table4[Owner Short])</f>
        <v>Beaver Valley</v>
      </c>
    </row>
    <row r="498" spans="1:8" x14ac:dyDescent="0.35">
      <c r="A498" s="46">
        <v>20224</v>
      </c>
      <c r="B498" s="50">
        <v>1235587577</v>
      </c>
      <c r="C498" s="49" t="s">
        <v>18</v>
      </c>
      <c r="D498" s="49" t="s">
        <v>19</v>
      </c>
      <c r="E498" s="49" t="s">
        <v>5</v>
      </c>
      <c r="F498" s="51">
        <v>4393</v>
      </c>
      <c r="G498" s="52">
        <v>572056.46</v>
      </c>
      <c r="H498" s="49" t="str">
        <f>_xlfn.XLOOKUP(Table_Query_from_DMHF_DW_EXD[[#This Row],[Owner]],Table4[Owner],Table4[Owner Short])</f>
        <v>Beaver Valley</v>
      </c>
    </row>
    <row r="499" spans="1:8" x14ac:dyDescent="0.35">
      <c r="A499" s="61">
        <v>20234</v>
      </c>
      <c r="B499" s="57">
        <v>1235587577</v>
      </c>
      <c r="C499" s="47" t="s">
        <v>18</v>
      </c>
      <c r="D499" s="47" t="s">
        <v>19</v>
      </c>
      <c r="E499" s="47" t="s">
        <v>5</v>
      </c>
      <c r="F499" s="58">
        <v>5016</v>
      </c>
      <c r="G499" s="59">
        <v>656744.88</v>
      </c>
      <c r="H499" s="60" t="str">
        <f>_xlfn.XLOOKUP(Table_Query_from_DMHF_DW_EXD[[#This Row],[Owner]],Table4[Owner],Table4[Owner Short])</f>
        <v>Beaver Valley</v>
      </c>
    </row>
    <row r="500" spans="1:8" x14ac:dyDescent="0.35">
      <c r="A500" s="61">
        <v>20241</v>
      </c>
      <c r="B500" s="57">
        <v>1235587577</v>
      </c>
      <c r="C500" s="47" t="s">
        <v>18</v>
      </c>
      <c r="D500" s="47" t="s">
        <v>19</v>
      </c>
      <c r="E500" s="47" t="s">
        <v>5</v>
      </c>
      <c r="F500" s="58">
        <v>3492</v>
      </c>
      <c r="G500" s="59">
        <v>498902.04000000004</v>
      </c>
      <c r="H500" s="60" t="str">
        <f>_xlfn.XLOOKUP(Table_Query_from_DMHF_DW_EXD[[#This Row],[Owner]],Table4[Owner],Table4[Owner Short])</f>
        <v>Beaver Valley</v>
      </c>
    </row>
    <row r="501" spans="1:8" x14ac:dyDescent="0.35">
      <c r="A501" s="46">
        <v>20172</v>
      </c>
      <c r="B501" s="50">
        <v>1235682501</v>
      </c>
      <c r="C501" s="49" t="s">
        <v>32</v>
      </c>
      <c r="D501" s="49" t="s">
        <v>33</v>
      </c>
      <c r="E501" s="49" t="s">
        <v>5</v>
      </c>
      <c r="F501" s="51">
        <v>4844</v>
      </c>
      <c r="G501" s="52">
        <v>609472.07999999996</v>
      </c>
      <c r="H501" s="49" t="str">
        <f>_xlfn.XLOOKUP(Table_Query_from_DMHF_DW_EXD[[#This Row],[Owner]],Table4[Owner],Table4[Owner Short])</f>
        <v>Beaver Valley</v>
      </c>
    </row>
    <row r="502" spans="1:8" x14ac:dyDescent="0.35">
      <c r="A502" s="46">
        <v>20173</v>
      </c>
      <c r="B502" s="50">
        <v>1235682501</v>
      </c>
      <c r="C502" s="49" t="s">
        <v>32</v>
      </c>
      <c r="D502" s="49" t="s">
        <v>33</v>
      </c>
      <c r="E502" s="49" t="s">
        <v>5</v>
      </c>
      <c r="F502" s="51">
        <v>2318</v>
      </c>
      <c r="G502" s="52">
        <v>291650.76</v>
      </c>
      <c r="H502" s="49" t="str">
        <f>_xlfn.XLOOKUP(Table_Query_from_DMHF_DW_EXD[[#This Row],[Owner]],Table4[Owner],Table4[Owner Short])</f>
        <v>Beaver Valley</v>
      </c>
    </row>
    <row r="503" spans="1:8" x14ac:dyDescent="0.35">
      <c r="A503" s="46">
        <v>20174</v>
      </c>
      <c r="B503" s="50">
        <v>1235682501</v>
      </c>
      <c r="C503" s="49" t="s">
        <v>32</v>
      </c>
      <c r="D503" s="49" t="s">
        <v>33</v>
      </c>
      <c r="E503" s="49" t="s">
        <v>5</v>
      </c>
      <c r="F503" s="51">
        <v>1819</v>
      </c>
      <c r="G503" s="52">
        <v>189350.18</v>
      </c>
      <c r="H503" s="49" t="str">
        <f>_xlfn.XLOOKUP(Table_Query_from_DMHF_DW_EXD[[#This Row],[Owner]],Table4[Owner],Table4[Owner Short])</f>
        <v>Beaver Valley</v>
      </c>
    </row>
    <row r="504" spans="1:8" x14ac:dyDescent="0.35">
      <c r="A504" s="46">
        <v>20181</v>
      </c>
      <c r="B504" s="50">
        <v>1235682501</v>
      </c>
      <c r="C504" s="49" t="s">
        <v>32</v>
      </c>
      <c r="D504" s="49" t="s">
        <v>33</v>
      </c>
      <c r="E504" s="49" t="s">
        <v>5</v>
      </c>
      <c r="F504" s="51">
        <v>1816</v>
      </c>
      <c r="G504" s="52">
        <v>211242.04</v>
      </c>
      <c r="H504" s="49" t="str">
        <f>_xlfn.XLOOKUP(Table_Query_from_DMHF_DW_EXD[[#This Row],[Owner]],Table4[Owner],Table4[Owner Short])</f>
        <v>Beaver Valley</v>
      </c>
    </row>
    <row r="505" spans="1:8" x14ac:dyDescent="0.35">
      <c r="A505" s="46">
        <v>20182</v>
      </c>
      <c r="B505" s="50">
        <v>1235682501</v>
      </c>
      <c r="C505" s="49" t="s">
        <v>32</v>
      </c>
      <c r="D505" s="49" t="s">
        <v>33</v>
      </c>
      <c r="E505" s="49" t="s">
        <v>5</v>
      </c>
      <c r="F505" s="51">
        <v>1873</v>
      </c>
      <c r="G505" s="52">
        <v>217989.24</v>
      </c>
      <c r="H505" s="49" t="str">
        <f>_xlfn.XLOOKUP(Table_Query_from_DMHF_DW_EXD[[#This Row],[Owner]],Table4[Owner],Table4[Owner Short])</f>
        <v>Beaver Valley</v>
      </c>
    </row>
    <row r="506" spans="1:8" x14ac:dyDescent="0.35">
      <c r="A506" s="46">
        <v>20183</v>
      </c>
      <c r="B506" s="50">
        <v>1235682501</v>
      </c>
      <c r="C506" s="49" t="s">
        <v>32</v>
      </c>
      <c r="D506" s="49" t="s">
        <v>33</v>
      </c>
      <c r="E506" s="49" t="s">
        <v>5</v>
      </c>
      <c r="F506" s="51">
        <v>1979</v>
      </c>
      <c r="G506" s="52">
        <v>230326.64</v>
      </c>
      <c r="H506" s="49" t="str">
        <f>_xlfn.XLOOKUP(Table_Query_from_DMHF_DW_EXD[[#This Row],[Owner]],Table4[Owner],Table4[Owner Short])</f>
        <v>Beaver Valley</v>
      </c>
    </row>
    <row r="507" spans="1:8" x14ac:dyDescent="0.35">
      <c r="A507" s="46">
        <v>20184</v>
      </c>
      <c r="B507" s="50">
        <v>1235682501</v>
      </c>
      <c r="C507" s="49" t="s">
        <v>32</v>
      </c>
      <c r="D507" s="49" t="s">
        <v>33</v>
      </c>
      <c r="E507" s="49" t="s">
        <v>5</v>
      </c>
      <c r="F507" s="51">
        <v>1813</v>
      </c>
      <c r="G507" s="52">
        <v>211125.66</v>
      </c>
      <c r="H507" s="49" t="str">
        <f>_xlfn.XLOOKUP(Table_Query_from_DMHF_DW_EXD[[#This Row],[Owner]],Table4[Owner],Table4[Owner Short])</f>
        <v>Beaver Valley</v>
      </c>
    </row>
    <row r="508" spans="1:8" x14ac:dyDescent="0.35">
      <c r="A508" s="46">
        <v>20191</v>
      </c>
      <c r="B508" s="50">
        <v>1235682501</v>
      </c>
      <c r="C508" s="49" t="s">
        <v>32</v>
      </c>
      <c r="D508" s="49" t="s">
        <v>33</v>
      </c>
      <c r="E508" s="49" t="s">
        <v>5</v>
      </c>
      <c r="F508" s="51">
        <v>1981</v>
      </c>
      <c r="G508" s="52">
        <v>231083.65</v>
      </c>
      <c r="H508" s="49" t="str">
        <f>_xlfn.XLOOKUP(Table_Query_from_DMHF_DW_EXD[[#This Row],[Owner]],Table4[Owner],Table4[Owner Short])</f>
        <v>Beaver Valley</v>
      </c>
    </row>
    <row r="509" spans="1:8" x14ac:dyDescent="0.35">
      <c r="A509" s="46">
        <v>20192</v>
      </c>
      <c r="B509" s="50">
        <v>1235682501</v>
      </c>
      <c r="C509" s="49" t="s">
        <v>32</v>
      </c>
      <c r="D509" s="49" t="s">
        <v>33</v>
      </c>
      <c r="E509" s="49" t="s">
        <v>5</v>
      </c>
      <c r="F509" s="51">
        <v>2211</v>
      </c>
      <c r="G509" s="52">
        <v>257913.15</v>
      </c>
      <c r="H509" s="49" t="str">
        <f>_xlfn.XLOOKUP(Table_Query_from_DMHF_DW_EXD[[#This Row],[Owner]],Table4[Owner],Table4[Owner Short])</f>
        <v>Beaver Valley</v>
      </c>
    </row>
    <row r="510" spans="1:8" x14ac:dyDescent="0.35">
      <c r="A510" s="46">
        <v>20193</v>
      </c>
      <c r="B510" s="50">
        <v>1235682501</v>
      </c>
      <c r="C510" s="49" t="s">
        <v>32</v>
      </c>
      <c r="D510" s="49" t="s">
        <v>33</v>
      </c>
      <c r="E510" s="49" t="s">
        <v>5</v>
      </c>
      <c r="F510" s="51">
        <v>2153</v>
      </c>
      <c r="G510" s="52">
        <v>251147.45</v>
      </c>
      <c r="H510" s="49" t="str">
        <f>_xlfn.XLOOKUP(Table_Query_from_DMHF_DW_EXD[[#This Row],[Owner]],Table4[Owner],Table4[Owner Short])</f>
        <v>Beaver Valley</v>
      </c>
    </row>
    <row r="511" spans="1:8" x14ac:dyDescent="0.35">
      <c r="A511" s="46">
        <v>20194</v>
      </c>
      <c r="B511" s="50">
        <v>1235682501</v>
      </c>
      <c r="C511" s="49" t="s">
        <v>32</v>
      </c>
      <c r="D511" s="49" t="s">
        <v>33</v>
      </c>
      <c r="E511" s="49" t="s">
        <v>5</v>
      </c>
      <c r="F511" s="51">
        <v>2158</v>
      </c>
      <c r="G511" s="52">
        <v>251730.7</v>
      </c>
      <c r="H511" s="49" t="str">
        <f>_xlfn.XLOOKUP(Table_Query_from_DMHF_DW_EXD[[#This Row],[Owner]],Table4[Owner],Table4[Owner Short])</f>
        <v>Beaver Valley</v>
      </c>
    </row>
    <row r="512" spans="1:8" x14ac:dyDescent="0.35">
      <c r="A512" s="46">
        <v>20201</v>
      </c>
      <c r="B512" s="50">
        <v>1235682501</v>
      </c>
      <c r="C512" s="49" t="s">
        <v>32</v>
      </c>
      <c r="D512" s="49" t="s">
        <v>33</v>
      </c>
      <c r="E512" s="49" t="s">
        <v>5</v>
      </c>
      <c r="F512" s="51">
        <v>1823</v>
      </c>
      <c r="G512" s="52">
        <v>184396.45</v>
      </c>
      <c r="H512" s="49" t="str">
        <f>_xlfn.XLOOKUP(Table_Query_from_DMHF_DW_EXD[[#This Row],[Owner]],Table4[Owner],Table4[Owner Short])</f>
        <v>Beaver Valley</v>
      </c>
    </row>
    <row r="513" spans="1:8" x14ac:dyDescent="0.35">
      <c r="A513" s="46">
        <v>20202</v>
      </c>
      <c r="B513" s="50">
        <v>1235682501</v>
      </c>
      <c r="C513" s="49" t="s">
        <v>32</v>
      </c>
      <c r="D513" s="49" t="s">
        <v>33</v>
      </c>
      <c r="E513" s="49" t="s">
        <v>5</v>
      </c>
      <c r="F513" s="51">
        <v>1661</v>
      </c>
      <c r="G513" s="52">
        <v>168010.15</v>
      </c>
      <c r="H513" s="49" t="str">
        <f>_xlfn.XLOOKUP(Table_Query_from_DMHF_DW_EXD[[#This Row],[Owner]],Table4[Owner],Table4[Owner Short])</f>
        <v>Beaver Valley</v>
      </c>
    </row>
    <row r="514" spans="1:8" x14ac:dyDescent="0.35">
      <c r="A514" s="46">
        <v>20203</v>
      </c>
      <c r="B514" s="50">
        <v>1235682501</v>
      </c>
      <c r="C514" s="49" t="s">
        <v>32</v>
      </c>
      <c r="D514" s="49" t="s">
        <v>33</v>
      </c>
      <c r="E514" s="49" t="s">
        <v>5</v>
      </c>
      <c r="F514" s="51">
        <v>1528</v>
      </c>
      <c r="G514" s="52">
        <v>154557.20000000001</v>
      </c>
      <c r="H514" s="49" t="str">
        <f>_xlfn.XLOOKUP(Table_Query_from_DMHF_DW_EXD[[#This Row],[Owner]],Table4[Owner],Table4[Owner Short])</f>
        <v>Beaver Valley</v>
      </c>
    </row>
    <row r="515" spans="1:8" x14ac:dyDescent="0.35">
      <c r="A515" s="46">
        <v>20204</v>
      </c>
      <c r="B515" s="50">
        <v>1235682501</v>
      </c>
      <c r="C515" s="49" t="s">
        <v>32</v>
      </c>
      <c r="D515" s="49" t="s">
        <v>33</v>
      </c>
      <c r="E515" s="49" t="s">
        <v>5</v>
      </c>
      <c r="F515" s="51">
        <v>1722</v>
      </c>
      <c r="G515" s="52">
        <v>174180.3</v>
      </c>
      <c r="H515" s="49" t="str">
        <f>_xlfn.XLOOKUP(Table_Query_from_DMHF_DW_EXD[[#This Row],[Owner]],Table4[Owner],Table4[Owner Short])</f>
        <v>Beaver Valley</v>
      </c>
    </row>
    <row r="516" spans="1:8" x14ac:dyDescent="0.35">
      <c r="A516" s="46">
        <v>20211</v>
      </c>
      <c r="B516" s="50">
        <v>1235682501</v>
      </c>
      <c r="C516" s="49" t="s">
        <v>32</v>
      </c>
      <c r="D516" s="49" t="s">
        <v>33</v>
      </c>
      <c r="E516" s="49" t="s">
        <v>5</v>
      </c>
      <c r="F516" s="51">
        <v>1794</v>
      </c>
      <c r="G516" s="52">
        <v>261314.04</v>
      </c>
      <c r="H516" s="49" t="str">
        <f>_xlfn.XLOOKUP(Table_Query_from_DMHF_DW_EXD[[#This Row],[Owner]],Table4[Owner],Table4[Owner Short])</f>
        <v>Beaver Valley</v>
      </c>
    </row>
    <row r="517" spans="1:8" x14ac:dyDescent="0.35">
      <c r="A517" s="46">
        <v>20212</v>
      </c>
      <c r="B517" s="50">
        <v>1235682501</v>
      </c>
      <c r="C517" s="49" t="s">
        <v>32</v>
      </c>
      <c r="D517" s="49" t="s">
        <v>33</v>
      </c>
      <c r="E517" s="49" t="s">
        <v>5</v>
      </c>
      <c r="F517" s="51">
        <v>1947</v>
      </c>
      <c r="G517" s="52">
        <v>306322.98</v>
      </c>
      <c r="H517" s="49" t="str">
        <f>_xlfn.XLOOKUP(Table_Query_from_DMHF_DW_EXD[[#This Row],[Owner]],Table4[Owner],Table4[Owner Short])</f>
        <v>Beaver Valley</v>
      </c>
    </row>
    <row r="518" spans="1:8" x14ac:dyDescent="0.35">
      <c r="A518" s="46">
        <v>20213</v>
      </c>
      <c r="B518" s="50">
        <v>1235682501</v>
      </c>
      <c r="C518" s="49" t="s">
        <v>32</v>
      </c>
      <c r="D518" s="49" t="s">
        <v>33</v>
      </c>
      <c r="E518" s="49" t="s">
        <v>5</v>
      </c>
      <c r="F518" s="51">
        <v>2628</v>
      </c>
      <c r="G518" s="52">
        <v>382794.48</v>
      </c>
      <c r="H518" s="49" t="str">
        <f>_xlfn.XLOOKUP(Table_Query_from_DMHF_DW_EXD[[#This Row],[Owner]],Table4[Owner],Table4[Owner Short])</f>
        <v>Beaver Valley</v>
      </c>
    </row>
    <row r="519" spans="1:8" x14ac:dyDescent="0.35">
      <c r="A519" s="46">
        <v>20214</v>
      </c>
      <c r="B519" s="50">
        <v>1235682501</v>
      </c>
      <c r="C519" s="49" t="s">
        <v>32</v>
      </c>
      <c r="D519" s="49" t="s">
        <v>33</v>
      </c>
      <c r="E519" s="49" t="s">
        <v>5</v>
      </c>
      <c r="F519" s="51">
        <v>2376</v>
      </c>
      <c r="G519" s="52">
        <v>346088.16</v>
      </c>
      <c r="H519" s="49" t="str">
        <f>_xlfn.XLOOKUP(Table_Query_from_DMHF_DW_EXD[[#This Row],[Owner]],Table4[Owner],Table4[Owner Short])</f>
        <v>Beaver Valley</v>
      </c>
    </row>
    <row r="520" spans="1:8" x14ac:dyDescent="0.35">
      <c r="A520" s="46">
        <v>20221</v>
      </c>
      <c r="B520" s="50">
        <v>1235682501</v>
      </c>
      <c r="C520" s="49" t="s">
        <v>32</v>
      </c>
      <c r="D520" s="49" t="s">
        <v>33</v>
      </c>
      <c r="E520" s="49" t="s">
        <v>5</v>
      </c>
      <c r="F520" s="51">
        <v>2263</v>
      </c>
      <c r="G520" s="52">
        <v>363596.21</v>
      </c>
      <c r="H520" s="49" t="str">
        <f>_xlfn.XLOOKUP(Table_Query_from_DMHF_DW_EXD[[#This Row],[Owner]],Table4[Owner],Table4[Owner Short])</f>
        <v>Beaver Valley</v>
      </c>
    </row>
    <row r="521" spans="1:8" x14ac:dyDescent="0.35">
      <c r="A521" s="46">
        <v>20222</v>
      </c>
      <c r="B521" s="50">
        <v>1235682501</v>
      </c>
      <c r="C521" s="49" t="s">
        <v>32</v>
      </c>
      <c r="D521" s="49" t="s">
        <v>33</v>
      </c>
      <c r="E521" s="49" t="s">
        <v>5</v>
      </c>
      <c r="F521" s="51">
        <v>2862</v>
      </c>
      <c r="G521" s="52">
        <v>459837.54</v>
      </c>
      <c r="H521" s="49" t="str">
        <f>_xlfn.XLOOKUP(Table_Query_from_DMHF_DW_EXD[[#This Row],[Owner]],Table4[Owner],Table4[Owner Short])</f>
        <v>Beaver Valley</v>
      </c>
    </row>
    <row r="522" spans="1:8" x14ac:dyDescent="0.35">
      <c r="A522" s="46">
        <v>20223</v>
      </c>
      <c r="B522" s="50">
        <v>1235682501</v>
      </c>
      <c r="C522" s="49" t="s">
        <v>32</v>
      </c>
      <c r="D522" s="49" t="s">
        <v>33</v>
      </c>
      <c r="E522" s="49" t="s">
        <v>5</v>
      </c>
      <c r="F522" s="51">
        <v>1729</v>
      </c>
      <c r="G522" s="52">
        <v>277798.43</v>
      </c>
      <c r="H522" s="49" t="str">
        <f>_xlfn.XLOOKUP(Table_Query_from_DMHF_DW_EXD[[#This Row],[Owner]],Table4[Owner],Table4[Owner Short])</f>
        <v>Beaver Valley</v>
      </c>
    </row>
    <row r="523" spans="1:8" x14ac:dyDescent="0.35">
      <c r="A523" s="46">
        <v>20224</v>
      </c>
      <c r="B523" s="50">
        <v>1235682501</v>
      </c>
      <c r="C523" s="49" t="s">
        <v>32</v>
      </c>
      <c r="D523" s="49" t="s">
        <v>33</v>
      </c>
      <c r="E523" s="49" t="s">
        <v>5</v>
      </c>
      <c r="F523" s="51">
        <v>2481</v>
      </c>
      <c r="G523" s="52">
        <v>398622.27</v>
      </c>
      <c r="H523" s="49" t="str">
        <f>_xlfn.XLOOKUP(Table_Query_from_DMHF_DW_EXD[[#This Row],[Owner]],Table4[Owner],Table4[Owner Short])</f>
        <v>Beaver Valley</v>
      </c>
    </row>
    <row r="524" spans="1:8" x14ac:dyDescent="0.35">
      <c r="A524" s="61">
        <v>20234</v>
      </c>
      <c r="B524" s="57">
        <v>1235682501</v>
      </c>
      <c r="C524" s="47" t="s">
        <v>32</v>
      </c>
      <c r="D524" s="47" t="s">
        <v>33</v>
      </c>
      <c r="E524" s="47" t="s">
        <v>5</v>
      </c>
      <c r="F524" s="58">
        <v>2507</v>
      </c>
      <c r="G524" s="59">
        <v>425713.67</v>
      </c>
      <c r="H524" s="60" t="str">
        <f>_xlfn.XLOOKUP(Table_Query_from_DMHF_DW_EXD[[#This Row],[Owner]],Table4[Owner],Table4[Owner Short])</f>
        <v>Beaver Valley</v>
      </c>
    </row>
    <row r="525" spans="1:8" x14ac:dyDescent="0.35">
      <c r="A525" s="61">
        <v>20241</v>
      </c>
      <c r="B525" s="57">
        <v>1235682501</v>
      </c>
      <c r="C525" s="47" t="s">
        <v>32</v>
      </c>
      <c r="D525" s="47" t="s">
        <v>33</v>
      </c>
      <c r="E525" s="47" t="s">
        <v>5</v>
      </c>
      <c r="F525" s="58">
        <v>2184</v>
      </c>
      <c r="G525" s="59">
        <v>343368.48</v>
      </c>
      <c r="H525" s="60" t="str">
        <f>_xlfn.XLOOKUP(Table_Query_from_DMHF_DW_EXD[[#This Row],[Owner]],Table4[Owner],Table4[Owner Short])</f>
        <v>Beaver Valley</v>
      </c>
    </row>
    <row r="526" spans="1:8" x14ac:dyDescent="0.35">
      <c r="A526" s="46">
        <v>20172</v>
      </c>
      <c r="B526" s="50">
        <v>1235682519</v>
      </c>
      <c r="C526" s="49" t="s">
        <v>16</v>
      </c>
      <c r="D526" s="49" t="s">
        <v>17</v>
      </c>
      <c r="E526" s="49" t="s">
        <v>5</v>
      </c>
      <c r="F526" s="51">
        <v>13812</v>
      </c>
      <c r="G526" s="52">
        <v>1711306.8</v>
      </c>
      <c r="H526" s="49" t="str">
        <f>_xlfn.XLOOKUP(Table_Query_from_DMHF_DW_EXD[[#This Row],[Owner]],Table4[Owner],Table4[Owner Short])</f>
        <v>Beaver Valley</v>
      </c>
    </row>
    <row r="527" spans="1:8" x14ac:dyDescent="0.35">
      <c r="A527" s="46">
        <v>20173</v>
      </c>
      <c r="B527" s="50">
        <v>1235682519</v>
      </c>
      <c r="C527" s="49" t="s">
        <v>16</v>
      </c>
      <c r="D527" s="49" t="s">
        <v>17</v>
      </c>
      <c r="E527" s="49" t="s">
        <v>5</v>
      </c>
      <c r="F527" s="51">
        <v>5206</v>
      </c>
      <c r="G527" s="52">
        <v>645023.4</v>
      </c>
      <c r="H527" s="49" t="str">
        <f>_xlfn.XLOOKUP(Table_Query_from_DMHF_DW_EXD[[#This Row],[Owner]],Table4[Owner],Table4[Owner Short])</f>
        <v>Beaver Valley</v>
      </c>
    </row>
    <row r="528" spans="1:8" x14ac:dyDescent="0.35">
      <c r="A528" s="46">
        <v>20174</v>
      </c>
      <c r="B528" s="50">
        <v>1235682519</v>
      </c>
      <c r="C528" s="49" t="s">
        <v>16</v>
      </c>
      <c r="D528" s="49" t="s">
        <v>17</v>
      </c>
      <c r="E528" s="49" t="s">
        <v>5</v>
      </c>
      <c r="F528" s="51">
        <v>4909</v>
      </c>
      <c r="G528" s="52">
        <v>525676.94999999995</v>
      </c>
      <c r="H528" s="49" t="str">
        <f>_xlfn.XLOOKUP(Table_Query_from_DMHF_DW_EXD[[#This Row],[Owner]],Table4[Owner],Table4[Owner Short])</f>
        <v>Beaver Valley</v>
      </c>
    </row>
    <row r="529" spans="1:8" x14ac:dyDescent="0.35">
      <c r="A529" s="46">
        <v>20181</v>
      </c>
      <c r="B529" s="50">
        <v>1235682519</v>
      </c>
      <c r="C529" s="49" t="s">
        <v>16</v>
      </c>
      <c r="D529" s="49" t="s">
        <v>17</v>
      </c>
      <c r="E529" s="49" t="s">
        <v>5</v>
      </c>
      <c r="F529" s="51">
        <v>4686</v>
      </c>
      <c r="G529" s="52">
        <v>563471.43000000005</v>
      </c>
      <c r="H529" s="49" t="str">
        <f>_xlfn.XLOOKUP(Table_Query_from_DMHF_DW_EXD[[#This Row],[Owner]],Table4[Owner],Table4[Owner Short])</f>
        <v>Beaver Valley</v>
      </c>
    </row>
    <row r="530" spans="1:8" x14ac:dyDescent="0.35">
      <c r="A530" s="46">
        <v>20182</v>
      </c>
      <c r="B530" s="50">
        <v>1235682519</v>
      </c>
      <c r="C530" s="49" t="s">
        <v>16</v>
      </c>
      <c r="D530" s="49" t="s">
        <v>17</v>
      </c>
      <c r="E530" s="49" t="s">
        <v>5</v>
      </c>
      <c r="F530" s="51">
        <v>4178</v>
      </c>
      <c r="G530" s="52">
        <v>502655.94</v>
      </c>
      <c r="H530" s="49" t="str">
        <f>_xlfn.XLOOKUP(Table_Query_from_DMHF_DW_EXD[[#This Row],[Owner]],Table4[Owner],Table4[Owner Short])</f>
        <v>Beaver Valley</v>
      </c>
    </row>
    <row r="531" spans="1:8" x14ac:dyDescent="0.35">
      <c r="A531" s="46">
        <v>20183</v>
      </c>
      <c r="B531" s="50">
        <v>1235682519</v>
      </c>
      <c r="C531" s="49" t="s">
        <v>16</v>
      </c>
      <c r="D531" s="49" t="s">
        <v>17</v>
      </c>
      <c r="E531" s="49" t="s">
        <v>5</v>
      </c>
      <c r="F531" s="51">
        <v>4407</v>
      </c>
      <c r="G531" s="52">
        <v>530208.32999999996</v>
      </c>
      <c r="H531" s="49" t="str">
        <f>_xlfn.XLOOKUP(Table_Query_from_DMHF_DW_EXD[[#This Row],[Owner]],Table4[Owner],Table4[Owner Short])</f>
        <v>Beaver Valley</v>
      </c>
    </row>
    <row r="532" spans="1:8" x14ac:dyDescent="0.35">
      <c r="A532" s="46">
        <v>20184</v>
      </c>
      <c r="B532" s="50">
        <v>1235682519</v>
      </c>
      <c r="C532" s="49" t="s">
        <v>16</v>
      </c>
      <c r="D532" s="49" t="s">
        <v>17</v>
      </c>
      <c r="E532" s="49" t="s">
        <v>5</v>
      </c>
      <c r="F532" s="51">
        <v>4915</v>
      </c>
      <c r="G532" s="52">
        <v>591659.52000000002</v>
      </c>
      <c r="H532" s="49" t="str">
        <f>_xlfn.XLOOKUP(Table_Query_from_DMHF_DW_EXD[[#This Row],[Owner]],Table4[Owner],Table4[Owner Short])</f>
        <v>Beaver Valley</v>
      </c>
    </row>
    <row r="533" spans="1:8" x14ac:dyDescent="0.35">
      <c r="A533" s="46">
        <v>20191</v>
      </c>
      <c r="B533" s="50">
        <v>1235682519</v>
      </c>
      <c r="C533" s="49" t="s">
        <v>16</v>
      </c>
      <c r="D533" s="49" t="s">
        <v>17</v>
      </c>
      <c r="E533" s="49" t="s">
        <v>5</v>
      </c>
      <c r="F533" s="51">
        <v>5182</v>
      </c>
      <c r="G533" s="52">
        <v>668685.28</v>
      </c>
      <c r="H533" s="49" t="str">
        <f>_xlfn.XLOOKUP(Table_Query_from_DMHF_DW_EXD[[#This Row],[Owner]],Table4[Owner],Table4[Owner Short])</f>
        <v>Beaver Valley</v>
      </c>
    </row>
    <row r="534" spans="1:8" x14ac:dyDescent="0.35">
      <c r="A534" s="46">
        <v>20192</v>
      </c>
      <c r="B534" s="50">
        <v>1235682519</v>
      </c>
      <c r="C534" s="49" t="s">
        <v>16</v>
      </c>
      <c r="D534" s="49" t="s">
        <v>17</v>
      </c>
      <c r="E534" s="49" t="s">
        <v>5</v>
      </c>
      <c r="F534" s="51">
        <v>6201</v>
      </c>
      <c r="G534" s="52">
        <v>800177.04</v>
      </c>
      <c r="H534" s="49" t="str">
        <f>_xlfn.XLOOKUP(Table_Query_from_DMHF_DW_EXD[[#This Row],[Owner]],Table4[Owner],Table4[Owner Short])</f>
        <v>Beaver Valley</v>
      </c>
    </row>
    <row r="535" spans="1:8" x14ac:dyDescent="0.35">
      <c r="A535" s="46">
        <v>20193</v>
      </c>
      <c r="B535" s="50">
        <v>1235682519</v>
      </c>
      <c r="C535" s="49" t="s">
        <v>16</v>
      </c>
      <c r="D535" s="49" t="s">
        <v>17</v>
      </c>
      <c r="E535" s="49" t="s">
        <v>5</v>
      </c>
      <c r="F535" s="51">
        <v>5344</v>
      </c>
      <c r="G535" s="52">
        <v>689589.76000000001</v>
      </c>
      <c r="H535" s="49" t="str">
        <f>_xlfn.XLOOKUP(Table_Query_from_DMHF_DW_EXD[[#This Row],[Owner]],Table4[Owner],Table4[Owner Short])</f>
        <v>Beaver Valley</v>
      </c>
    </row>
    <row r="536" spans="1:8" x14ac:dyDescent="0.35">
      <c r="A536" s="46">
        <v>20194</v>
      </c>
      <c r="B536" s="50">
        <v>1235682519</v>
      </c>
      <c r="C536" s="49" t="s">
        <v>16</v>
      </c>
      <c r="D536" s="49" t="s">
        <v>17</v>
      </c>
      <c r="E536" s="49" t="s">
        <v>5</v>
      </c>
      <c r="F536" s="51">
        <v>5350</v>
      </c>
      <c r="G536" s="52">
        <v>690364</v>
      </c>
      <c r="H536" s="49" t="str">
        <f>_xlfn.XLOOKUP(Table_Query_from_DMHF_DW_EXD[[#This Row],[Owner]],Table4[Owner],Table4[Owner Short])</f>
        <v>Beaver Valley</v>
      </c>
    </row>
    <row r="537" spans="1:8" x14ac:dyDescent="0.35">
      <c r="A537" s="46">
        <v>20201</v>
      </c>
      <c r="B537" s="50">
        <v>1235682519</v>
      </c>
      <c r="C537" s="49" t="s">
        <v>16</v>
      </c>
      <c r="D537" s="49" t="s">
        <v>17</v>
      </c>
      <c r="E537" s="49" t="s">
        <v>5</v>
      </c>
      <c r="F537" s="51">
        <v>5679</v>
      </c>
      <c r="G537" s="52">
        <v>758430.45</v>
      </c>
      <c r="H537" s="49" t="str">
        <f>_xlfn.XLOOKUP(Table_Query_from_DMHF_DW_EXD[[#This Row],[Owner]],Table4[Owner],Table4[Owner Short])</f>
        <v>Beaver Valley</v>
      </c>
    </row>
    <row r="538" spans="1:8" x14ac:dyDescent="0.35">
      <c r="A538" s="46">
        <v>20202</v>
      </c>
      <c r="B538" s="50">
        <v>1235682519</v>
      </c>
      <c r="C538" s="49" t="s">
        <v>16</v>
      </c>
      <c r="D538" s="49" t="s">
        <v>17</v>
      </c>
      <c r="E538" s="49" t="s">
        <v>5</v>
      </c>
      <c r="F538" s="51">
        <v>6298</v>
      </c>
      <c r="G538" s="52">
        <v>841097.9</v>
      </c>
      <c r="H538" s="49" t="str">
        <f>_xlfn.XLOOKUP(Table_Query_from_DMHF_DW_EXD[[#This Row],[Owner]],Table4[Owner],Table4[Owner Short])</f>
        <v>Beaver Valley</v>
      </c>
    </row>
    <row r="539" spans="1:8" x14ac:dyDescent="0.35">
      <c r="A539" s="46">
        <v>20203</v>
      </c>
      <c r="B539" s="50">
        <v>1235682519</v>
      </c>
      <c r="C539" s="49" t="s">
        <v>16</v>
      </c>
      <c r="D539" s="49" t="s">
        <v>17</v>
      </c>
      <c r="E539" s="49" t="s">
        <v>5</v>
      </c>
      <c r="F539" s="51">
        <v>6276</v>
      </c>
      <c r="G539" s="52">
        <v>838159.8</v>
      </c>
      <c r="H539" s="49" t="str">
        <f>_xlfn.XLOOKUP(Table_Query_from_DMHF_DW_EXD[[#This Row],[Owner]],Table4[Owner],Table4[Owner Short])</f>
        <v>Beaver Valley</v>
      </c>
    </row>
    <row r="540" spans="1:8" x14ac:dyDescent="0.35">
      <c r="A540" s="46">
        <v>20204</v>
      </c>
      <c r="B540" s="50">
        <v>1235682519</v>
      </c>
      <c r="C540" s="49" t="s">
        <v>16</v>
      </c>
      <c r="D540" s="49" t="s">
        <v>17</v>
      </c>
      <c r="E540" s="49" t="s">
        <v>5</v>
      </c>
      <c r="F540" s="51">
        <v>7123</v>
      </c>
      <c r="G540" s="52">
        <v>951276.65</v>
      </c>
      <c r="H540" s="49" t="str">
        <f>_xlfn.XLOOKUP(Table_Query_from_DMHF_DW_EXD[[#This Row],[Owner]],Table4[Owner],Table4[Owner Short])</f>
        <v>Beaver Valley</v>
      </c>
    </row>
    <row r="541" spans="1:8" x14ac:dyDescent="0.35">
      <c r="A541" s="46">
        <v>20211</v>
      </c>
      <c r="B541" s="50">
        <v>1235682519</v>
      </c>
      <c r="C541" s="49" t="s">
        <v>16</v>
      </c>
      <c r="D541" s="49" t="s">
        <v>17</v>
      </c>
      <c r="E541" s="49" t="s">
        <v>5</v>
      </c>
      <c r="F541" s="51">
        <v>6883</v>
      </c>
      <c r="G541" s="52">
        <v>904908.01</v>
      </c>
      <c r="H541" s="49" t="str">
        <f>_xlfn.XLOOKUP(Table_Query_from_DMHF_DW_EXD[[#This Row],[Owner]],Table4[Owner],Table4[Owner Short])</f>
        <v>Beaver Valley</v>
      </c>
    </row>
    <row r="542" spans="1:8" x14ac:dyDescent="0.35">
      <c r="A542" s="46">
        <v>20212</v>
      </c>
      <c r="B542" s="50">
        <v>1235682519</v>
      </c>
      <c r="C542" s="49" t="s">
        <v>16</v>
      </c>
      <c r="D542" s="49" t="s">
        <v>17</v>
      </c>
      <c r="E542" s="49" t="s">
        <v>5</v>
      </c>
      <c r="F542" s="51">
        <v>6672</v>
      </c>
      <c r="G542" s="52">
        <v>877825.19</v>
      </c>
      <c r="H542" s="49" t="str">
        <f>_xlfn.XLOOKUP(Table_Query_from_DMHF_DW_EXD[[#This Row],[Owner]],Table4[Owner],Table4[Owner Short])</f>
        <v>Beaver Valley</v>
      </c>
    </row>
    <row r="543" spans="1:8" x14ac:dyDescent="0.35">
      <c r="A543" s="46">
        <v>20213</v>
      </c>
      <c r="B543" s="50">
        <v>1235682519</v>
      </c>
      <c r="C543" s="49" t="s">
        <v>16</v>
      </c>
      <c r="D543" s="49" t="s">
        <v>17</v>
      </c>
      <c r="E543" s="49" t="s">
        <v>5</v>
      </c>
      <c r="F543" s="51">
        <v>6175</v>
      </c>
      <c r="G543" s="52">
        <v>811827.25</v>
      </c>
      <c r="H543" s="49" t="str">
        <f>_xlfn.XLOOKUP(Table_Query_from_DMHF_DW_EXD[[#This Row],[Owner]],Table4[Owner],Table4[Owner Short])</f>
        <v>Beaver Valley</v>
      </c>
    </row>
    <row r="544" spans="1:8" x14ac:dyDescent="0.35">
      <c r="A544" s="46">
        <v>20214</v>
      </c>
      <c r="B544" s="50">
        <v>1235682519</v>
      </c>
      <c r="C544" s="49" t="s">
        <v>16</v>
      </c>
      <c r="D544" s="49" t="s">
        <v>17</v>
      </c>
      <c r="E544" s="49" t="s">
        <v>5</v>
      </c>
      <c r="F544" s="51">
        <v>7068</v>
      </c>
      <c r="G544" s="52">
        <v>929229.96</v>
      </c>
      <c r="H544" s="49" t="str">
        <f>_xlfn.XLOOKUP(Table_Query_from_DMHF_DW_EXD[[#This Row],[Owner]],Table4[Owner],Table4[Owner Short])</f>
        <v>Beaver Valley</v>
      </c>
    </row>
    <row r="545" spans="1:8" x14ac:dyDescent="0.35">
      <c r="A545" s="46">
        <v>20221</v>
      </c>
      <c r="B545" s="50">
        <v>1235682519</v>
      </c>
      <c r="C545" s="49" t="s">
        <v>16</v>
      </c>
      <c r="D545" s="49" t="s">
        <v>17</v>
      </c>
      <c r="E545" s="49" t="s">
        <v>5</v>
      </c>
      <c r="F545" s="51">
        <v>6966</v>
      </c>
      <c r="G545" s="52">
        <v>1036331.82</v>
      </c>
      <c r="H545" s="49" t="str">
        <f>_xlfn.XLOOKUP(Table_Query_from_DMHF_DW_EXD[[#This Row],[Owner]],Table4[Owner],Table4[Owner Short])</f>
        <v>Beaver Valley</v>
      </c>
    </row>
    <row r="546" spans="1:8" x14ac:dyDescent="0.35">
      <c r="A546" s="46">
        <v>20222</v>
      </c>
      <c r="B546" s="50">
        <v>1235682519</v>
      </c>
      <c r="C546" s="49" t="s">
        <v>16</v>
      </c>
      <c r="D546" s="49" t="s">
        <v>17</v>
      </c>
      <c r="E546" s="49" t="s">
        <v>5</v>
      </c>
      <c r="F546" s="51">
        <v>6501</v>
      </c>
      <c r="G546" s="52">
        <v>967153.77</v>
      </c>
      <c r="H546" s="49" t="str">
        <f>_xlfn.XLOOKUP(Table_Query_from_DMHF_DW_EXD[[#This Row],[Owner]],Table4[Owner],Table4[Owner Short])</f>
        <v>Beaver Valley</v>
      </c>
    </row>
    <row r="547" spans="1:8" x14ac:dyDescent="0.35">
      <c r="A547" s="46">
        <v>20223</v>
      </c>
      <c r="B547" s="50">
        <v>1235682519</v>
      </c>
      <c r="C547" s="49" t="s">
        <v>16</v>
      </c>
      <c r="D547" s="49" t="s">
        <v>17</v>
      </c>
      <c r="E547" s="49" t="s">
        <v>5</v>
      </c>
      <c r="F547" s="51">
        <v>6447</v>
      </c>
      <c r="G547" s="52">
        <v>959120.19</v>
      </c>
      <c r="H547" s="49" t="str">
        <f>_xlfn.XLOOKUP(Table_Query_from_DMHF_DW_EXD[[#This Row],[Owner]],Table4[Owner],Table4[Owner Short])</f>
        <v>Beaver Valley</v>
      </c>
    </row>
    <row r="548" spans="1:8" x14ac:dyDescent="0.35">
      <c r="A548" s="46">
        <v>20224</v>
      </c>
      <c r="B548" s="50">
        <v>1235682519</v>
      </c>
      <c r="C548" s="49" t="s">
        <v>16</v>
      </c>
      <c r="D548" s="49" t="s">
        <v>17</v>
      </c>
      <c r="E548" s="49" t="s">
        <v>5</v>
      </c>
      <c r="F548" s="51">
        <v>6150</v>
      </c>
      <c r="G548" s="52">
        <v>914935.5</v>
      </c>
      <c r="H548" s="49" t="str">
        <f>_xlfn.XLOOKUP(Table_Query_from_DMHF_DW_EXD[[#This Row],[Owner]],Table4[Owner],Table4[Owner Short])</f>
        <v>Beaver Valley</v>
      </c>
    </row>
    <row r="549" spans="1:8" x14ac:dyDescent="0.35">
      <c r="A549" s="61">
        <v>20234</v>
      </c>
      <c r="B549" s="57">
        <v>1235682519</v>
      </c>
      <c r="C549" s="47" t="s">
        <v>16</v>
      </c>
      <c r="D549" s="47" t="s">
        <v>17</v>
      </c>
      <c r="E549" s="47" t="s">
        <v>5</v>
      </c>
      <c r="F549" s="58">
        <v>5767</v>
      </c>
      <c r="G549" s="59">
        <v>968856</v>
      </c>
      <c r="H549" s="60" t="str">
        <f>_xlfn.XLOOKUP(Table_Query_from_DMHF_DW_EXD[[#This Row],[Owner]],Table4[Owner],Table4[Owner Short])</f>
        <v>Beaver Valley</v>
      </c>
    </row>
    <row r="550" spans="1:8" x14ac:dyDescent="0.35">
      <c r="A550" s="61">
        <v>20241</v>
      </c>
      <c r="B550" s="57">
        <v>1235682519</v>
      </c>
      <c r="C550" s="47" t="s">
        <v>16</v>
      </c>
      <c r="D550" s="47" t="s">
        <v>17</v>
      </c>
      <c r="E550" s="47" t="s">
        <v>5</v>
      </c>
      <c r="F550" s="58">
        <v>5069</v>
      </c>
      <c r="G550" s="59">
        <v>1342068.44</v>
      </c>
      <c r="H550" s="60" t="str">
        <f>_xlfn.XLOOKUP(Table_Query_from_DMHF_DW_EXD[[#This Row],[Owner]],Table4[Owner],Table4[Owner Short])</f>
        <v>Beaver Valley</v>
      </c>
    </row>
    <row r="551" spans="1:8" x14ac:dyDescent="0.35">
      <c r="A551" s="46">
        <v>20172</v>
      </c>
      <c r="B551" s="50">
        <v>1235682592</v>
      </c>
      <c r="C551" s="49" t="s">
        <v>50</v>
      </c>
      <c r="D551" s="49" t="s">
        <v>51</v>
      </c>
      <c r="E551" s="49" t="s">
        <v>5</v>
      </c>
      <c r="F551" s="51">
        <v>8083</v>
      </c>
      <c r="G551" s="52">
        <v>1056933.08</v>
      </c>
      <c r="H551" s="49" t="str">
        <f>_xlfn.XLOOKUP(Table_Query_from_DMHF_DW_EXD[[#This Row],[Owner]],Table4[Owner],Table4[Owner Short])</f>
        <v>Beaver Valley</v>
      </c>
    </row>
    <row r="552" spans="1:8" x14ac:dyDescent="0.35">
      <c r="A552" s="46">
        <v>20173</v>
      </c>
      <c r="B552" s="50">
        <v>1235682592</v>
      </c>
      <c r="C552" s="49" t="s">
        <v>50</v>
      </c>
      <c r="D552" s="49" t="s">
        <v>51</v>
      </c>
      <c r="E552" s="49" t="s">
        <v>5</v>
      </c>
      <c r="F552" s="51">
        <v>3936</v>
      </c>
      <c r="G552" s="52">
        <v>514671.35999999999</v>
      </c>
      <c r="H552" s="49" t="str">
        <f>_xlfn.XLOOKUP(Table_Query_from_DMHF_DW_EXD[[#This Row],[Owner]],Table4[Owner],Table4[Owner Short])</f>
        <v>Beaver Valley</v>
      </c>
    </row>
    <row r="553" spans="1:8" x14ac:dyDescent="0.35">
      <c r="A553" s="46">
        <v>20174</v>
      </c>
      <c r="B553" s="50">
        <v>1235682592</v>
      </c>
      <c r="C553" s="49" t="s">
        <v>50</v>
      </c>
      <c r="D553" s="49" t="s">
        <v>51</v>
      </c>
      <c r="E553" s="49" t="s">
        <v>5</v>
      </c>
      <c r="F553" s="51">
        <v>3653</v>
      </c>
      <c r="G553" s="52">
        <v>272519.8</v>
      </c>
      <c r="H553" s="49" t="str">
        <f>_xlfn.XLOOKUP(Table_Query_from_DMHF_DW_EXD[[#This Row],[Owner]],Table4[Owner],Table4[Owner Short])</f>
        <v>Beaver Valley</v>
      </c>
    </row>
    <row r="554" spans="1:8" x14ac:dyDescent="0.35">
      <c r="A554" s="46">
        <v>20181</v>
      </c>
      <c r="B554" s="50">
        <v>1235682592</v>
      </c>
      <c r="C554" s="49" t="s">
        <v>50</v>
      </c>
      <c r="D554" s="49" t="s">
        <v>51</v>
      </c>
      <c r="E554" s="49" t="s">
        <v>5</v>
      </c>
      <c r="F554" s="51">
        <v>3593</v>
      </c>
      <c r="G554" s="52">
        <v>415149.93</v>
      </c>
      <c r="H554" s="49" t="str">
        <f>_xlfn.XLOOKUP(Table_Query_from_DMHF_DW_EXD[[#This Row],[Owner]],Table4[Owner],Table4[Owner Short])</f>
        <v>Beaver Valley</v>
      </c>
    </row>
    <row r="555" spans="1:8" x14ac:dyDescent="0.35">
      <c r="A555" s="46">
        <v>20182</v>
      </c>
      <c r="B555" s="50">
        <v>1235682592</v>
      </c>
      <c r="C555" s="49" t="s">
        <v>50</v>
      </c>
      <c r="D555" s="49" t="s">
        <v>51</v>
      </c>
      <c r="E555" s="49" t="s">
        <v>5</v>
      </c>
      <c r="F555" s="51">
        <v>3752</v>
      </c>
      <c r="G555" s="52">
        <v>433753.87</v>
      </c>
      <c r="H555" s="49" t="str">
        <f>_xlfn.XLOOKUP(Table_Query_from_DMHF_DW_EXD[[#This Row],[Owner]],Table4[Owner],Table4[Owner Short])</f>
        <v>Beaver Valley</v>
      </c>
    </row>
    <row r="556" spans="1:8" x14ac:dyDescent="0.35">
      <c r="A556" s="46">
        <v>20183</v>
      </c>
      <c r="B556" s="50">
        <v>1235682592</v>
      </c>
      <c r="C556" s="49" t="s">
        <v>50</v>
      </c>
      <c r="D556" s="49" t="s">
        <v>51</v>
      </c>
      <c r="E556" s="49" t="s">
        <v>5</v>
      </c>
      <c r="F556" s="51">
        <v>2516</v>
      </c>
      <c r="G556" s="52">
        <v>290865.53999999998</v>
      </c>
      <c r="H556" s="49" t="str">
        <f>_xlfn.XLOOKUP(Table_Query_from_DMHF_DW_EXD[[#This Row],[Owner]],Table4[Owner],Table4[Owner Short])</f>
        <v>Beaver Valley</v>
      </c>
    </row>
    <row r="557" spans="1:8" x14ac:dyDescent="0.35">
      <c r="A557" s="46">
        <v>20184</v>
      </c>
      <c r="B557" s="50">
        <v>1235682592</v>
      </c>
      <c r="C557" s="49" t="s">
        <v>50</v>
      </c>
      <c r="D557" s="49" t="s">
        <v>51</v>
      </c>
      <c r="E557" s="49" t="s">
        <v>5</v>
      </c>
      <c r="F557" s="51">
        <v>3194</v>
      </c>
      <c r="G557" s="52">
        <v>369454.86</v>
      </c>
      <c r="H557" s="49" t="str">
        <f>_xlfn.XLOOKUP(Table_Query_from_DMHF_DW_EXD[[#This Row],[Owner]],Table4[Owner],Table4[Owner Short])</f>
        <v>Beaver Valley</v>
      </c>
    </row>
    <row r="558" spans="1:8" x14ac:dyDescent="0.35">
      <c r="A558" s="46">
        <v>20191</v>
      </c>
      <c r="B558" s="50">
        <v>1235682592</v>
      </c>
      <c r="C558" s="49" t="s">
        <v>50</v>
      </c>
      <c r="D558" s="49" t="s">
        <v>51</v>
      </c>
      <c r="E558" s="49" t="s">
        <v>5</v>
      </c>
      <c r="F558" s="51">
        <v>3906</v>
      </c>
      <c r="G558" s="52">
        <v>466727.94</v>
      </c>
      <c r="H558" s="49" t="str">
        <f>_xlfn.XLOOKUP(Table_Query_from_DMHF_DW_EXD[[#This Row],[Owner]],Table4[Owner],Table4[Owner Short])</f>
        <v>Beaver Valley</v>
      </c>
    </row>
    <row r="559" spans="1:8" x14ac:dyDescent="0.35">
      <c r="A559" s="46">
        <v>20192</v>
      </c>
      <c r="B559" s="50">
        <v>1235682592</v>
      </c>
      <c r="C559" s="49" t="s">
        <v>50</v>
      </c>
      <c r="D559" s="49" t="s">
        <v>51</v>
      </c>
      <c r="E559" s="49" t="s">
        <v>5</v>
      </c>
      <c r="F559" s="51">
        <v>3381</v>
      </c>
      <c r="G559" s="52">
        <v>403995.69</v>
      </c>
      <c r="H559" s="49" t="str">
        <f>_xlfn.XLOOKUP(Table_Query_from_DMHF_DW_EXD[[#This Row],[Owner]],Table4[Owner],Table4[Owner Short])</f>
        <v>Beaver Valley</v>
      </c>
    </row>
    <row r="560" spans="1:8" x14ac:dyDescent="0.35">
      <c r="A560" s="46">
        <v>20193</v>
      </c>
      <c r="B560" s="50">
        <v>1235682592</v>
      </c>
      <c r="C560" s="49" t="s">
        <v>50</v>
      </c>
      <c r="D560" s="49" t="s">
        <v>51</v>
      </c>
      <c r="E560" s="49" t="s">
        <v>5</v>
      </c>
      <c r="F560" s="51">
        <v>3267</v>
      </c>
      <c r="G560" s="52">
        <v>390373.83</v>
      </c>
      <c r="H560" s="49" t="str">
        <f>_xlfn.XLOOKUP(Table_Query_from_DMHF_DW_EXD[[#This Row],[Owner]],Table4[Owner],Table4[Owner Short])</f>
        <v>Beaver Valley</v>
      </c>
    </row>
    <row r="561" spans="1:8" x14ac:dyDescent="0.35">
      <c r="A561" s="46">
        <v>20194</v>
      </c>
      <c r="B561" s="50">
        <v>1235682592</v>
      </c>
      <c r="C561" s="49" t="s">
        <v>50</v>
      </c>
      <c r="D561" s="49" t="s">
        <v>51</v>
      </c>
      <c r="E561" s="49" t="s">
        <v>5</v>
      </c>
      <c r="F561" s="51">
        <v>2988</v>
      </c>
      <c r="G561" s="52">
        <v>357036.12</v>
      </c>
      <c r="H561" s="49" t="str">
        <f>_xlfn.XLOOKUP(Table_Query_from_DMHF_DW_EXD[[#This Row],[Owner]],Table4[Owner],Table4[Owner Short])</f>
        <v>Beaver Valley</v>
      </c>
    </row>
    <row r="562" spans="1:8" x14ac:dyDescent="0.35">
      <c r="A562" s="46">
        <v>20201</v>
      </c>
      <c r="B562" s="50">
        <v>1235682592</v>
      </c>
      <c r="C562" s="49" t="s">
        <v>50</v>
      </c>
      <c r="D562" s="49" t="s">
        <v>51</v>
      </c>
      <c r="E562" s="49" t="s">
        <v>5</v>
      </c>
      <c r="F562" s="51">
        <v>3729</v>
      </c>
      <c r="G562" s="52">
        <v>430624.92</v>
      </c>
      <c r="H562" s="49" t="str">
        <f>_xlfn.XLOOKUP(Table_Query_from_DMHF_DW_EXD[[#This Row],[Owner]],Table4[Owner],Table4[Owner Short])</f>
        <v>Beaver Valley</v>
      </c>
    </row>
    <row r="563" spans="1:8" x14ac:dyDescent="0.35">
      <c r="A563" s="46">
        <v>20202</v>
      </c>
      <c r="B563" s="50">
        <v>1235682592</v>
      </c>
      <c r="C563" s="49" t="s">
        <v>50</v>
      </c>
      <c r="D563" s="49" t="s">
        <v>51</v>
      </c>
      <c r="E563" s="49" t="s">
        <v>5</v>
      </c>
      <c r="F563" s="51">
        <v>3840</v>
      </c>
      <c r="G563" s="52">
        <v>443443.20000000001</v>
      </c>
      <c r="H563" s="49" t="str">
        <f>_xlfn.XLOOKUP(Table_Query_from_DMHF_DW_EXD[[#This Row],[Owner]],Table4[Owner],Table4[Owner Short])</f>
        <v>Beaver Valley</v>
      </c>
    </row>
    <row r="564" spans="1:8" x14ac:dyDescent="0.35">
      <c r="A564" s="46">
        <v>20203</v>
      </c>
      <c r="B564" s="50">
        <v>1235682592</v>
      </c>
      <c r="C564" s="49" t="s">
        <v>50</v>
      </c>
      <c r="D564" s="49" t="s">
        <v>51</v>
      </c>
      <c r="E564" s="49" t="s">
        <v>5</v>
      </c>
      <c r="F564" s="51">
        <v>4270</v>
      </c>
      <c r="G564" s="52">
        <v>493099.6</v>
      </c>
      <c r="H564" s="49" t="str">
        <f>_xlfn.XLOOKUP(Table_Query_from_DMHF_DW_EXD[[#This Row],[Owner]],Table4[Owner],Table4[Owner Short])</f>
        <v>Beaver Valley</v>
      </c>
    </row>
    <row r="565" spans="1:8" x14ac:dyDescent="0.35">
      <c r="A565" s="46">
        <v>20204</v>
      </c>
      <c r="B565" s="50">
        <v>1235682592</v>
      </c>
      <c r="C565" s="49" t="s">
        <v>50</v>
      </c>
      <c r="D565" s="49" t="s">
        <v>51</v>
      </c>
      <c r="E565" s="49" t="s">
        <v>5</v>
      </c>
      <c r="F565" s="51">
        <v>4123</v>
      </c>
      <c r="G565" s="52">
        <v>476124.04</v>
      </c>
      <c r="H565" s="49" t="str">
        <f>_xlfn.XLOOKUP(Table_Query_from_DMHF_DW_EXD[[#This Row],[Owner]],Table4[Owner],Table4[Owner Short])</f>
        <v>Beaver Valley</v>
      </c>
    </row>
    <row r="566" spans="1:8" x14ac:dyDescent="0.35">
      <c r="A566" s="46">
        <v>20211</v>
      </c>
      <c r="B566" s="50">
        <v>1235682592</v>
      </c>
      <c r="C566" s="49" t="s">
        <v>50</v>
      </c>
      <c r="D566" s="49" t="s">
        <v>51</v>
      </c>
      <c r="E566" s="49" t="s">
        <v>5</v>
      </c>
      <c r="F566" s="51">
        <v>4312</v>
      </c>
      <c r="G566" s="52">
        <v>636149.36</v>
      </c>
      <c r="H566" s="49" t="str">
        <f>_xlfn.XLOOKUP(Table_Query_from_DMHF_DW_EXD[[#This Row],[Owner]],Table4[Owner],Table4[Owner Short])</f>
        <v>Beaver Valley</v>
      </c>
    </row>
    <row r="567" spans="1:8" x14ac:dyDescent="0.35">
      <c r="A567" s="46">
        <v>20212</v>
      </c>
      <c r="B567" s="50">
        <v>1235682592</v>
      </c>
      <c r="C567" s="49" t="s">
        <v>50</v>
      </c>
      <c r="D567" s="49" t="s">
        <v>51</v>
      </c>
      <c r="E567" s="49" t="s">
        <v>5</v>
      </c>
      <c r="F567" s="51">
        <v>3756</v>
      </c>
      <c r="G567" s="52">
        <v>596611.31999999995</v>
      </c>
      <c r="H567" s="49" t="str">
        <f>_xlfn.XLOOKUP(Table_Query_from_DMHF_DW_EXD[[#This Row],[Owner]],Table4[Owner],Table4[Owner Short])</f>
        <v>Beaver Valley</v>
      </c>
    </row>
    <row r="568" spans="1:8" x14ac:dyDescent="0.35">
      <c r="A568" s="46">
        <v>20213</v>
      </c>
      <c r="B568" s="50">
        <v>1235682592</v>
      </c>
      <c r="C568" s="49" t="s">
        <v>50</v>
      </c>
      <c r="D568" s="49" t="s">
        <v>51</v>
      </c>
      <c r="E568" s="49" t="s">
        <v>5</v>
      </c>
      <c r="F568" s="51">
        <v>3643</v>
      </c>
      <c r="G568" s="52">
        <v>537451.79</v>
      </c>
      <c r="H568" s="49" t="str">
        <f>_xlfn.XLOOKUP(Table_Query_from_DMHF_DW_EXD[[#This Row],[Owner]],Table4[Owner],Table4[Owner Short])</f>
        <v>Beaver Valley</v>
      </c>
    </row>
    <row r="569" spans="1:8" x14ac:dyDescent="0.35">
      <c r="A569" s="46">
        <v>20214</v>
      </c>
      <c r="B569" s="50">
        <v>1235682592</v>
      </c>
      <c r="C569" s="49" t="s">
        <v>50</v>
      </c>
      <c r="D569" s="49" t="s">
        <v>51</v>
      </c>
      <c r="E569" s="49" t="s">
        <v>5</v>
      </c>
      <c r="F569" s="51">
        <v>4008</v>
      </c>
      <c r="G569" s="52">
        <v>591300.24</v>
      </c>
      <c r="H569" s="49" t="str">
        <f>_xlfn.XLOOKUP(Table_Query_from_DMHF_DW_EXD[[#This Row],[Owner]],Table4[Owner],Table4[Owner Short])</f>
        <v>Beaver Valley</v>
      </c>
    </row>
    <row r="570" spans="1:8" x14ac:dyDescent="0.35">
      <c r="A570" s="46">
        <v>20221</v>
      </c>
      <c r="B570" s="50">
        <v>1235682592</v>
      </c>
      <c r="C570" s="49" t="s">
        <v>50</v>
      </c>
      <c r="D570" s="49" t="s">
        <v>51</v>
      </c>
      <c r="E570" s="49" t="s">
        <v>5</v>
      </c>
      <c r="F570" s="51">
        <v>4074</v>
      </c>
      <c r="G570" s="52">
        <v>668095.26</v>
      </c>
      <c r="H570" s="49" t="str">
        <f>_xlfn.XLOOKUP(Table_Query_from_DMHF_DW_EXD[[#This Row],[Owner]],Table4[Owner],Table4[Owner Short])</f>
        <v>Beaver Valley</v>
      </c>
    </row>
    <row r="571" spans="1:8" x14ac:dyDescent="0.35">
      <c r="A571" s="46">
        <v>20222</v>
      </c>
      <c r="B571" s="50">
        <v>1235682592</v>
      </c>
      <c r="C571" s="49" t="s">
        <v>50</v>
      </c>
      <c r="D571" s="49" t="s">
        <v>51</v>
      </c>
      <c r="E571" s="49" t="s">
        <v>5</v>
      </c>
      <c r="F571" s="51">
        <v>3851</v>
      </c>
      <c r="G571" s="52">
        <v>631525.49</v>
      </c>
      <c r="H571" s="49" t="str">
        <f>_xlfn.XLOOKUP(Table_Query_from_DMHF_DW_EXD[[#This Row],[Owner]],Table4[Owner],Table4[Owner Short])</f>
        <v>Beaver Valley</v>
      </c>
    </row>
    <row r="572" spans="1:8" x14ac:dyDescent="0.35">
      <c r="A572" s="46">
        <v>20223</v>
      </c>
      <c r="B572" s="50">
        <v>1235682592</v>
      </c>
      <c r="C572" s="49" t="s">
        <v>50</v>
      </c>
      <c r="D572" s="49" t="s">
        <v>51</v>
      </c>
      <c r="E572" s="49" t="s">
        <v>5</v>
      </c>
      <c r="F572" s="51">
        <v>3973</v>
      </c>
      <c r="G572" s="52">
        <v>651532.27</v>
      </c>
      <c r="H572" s="49" t="str">
        <f>_xlfn.XLOOKUP(Table_Query_from_DMHF_DW_EXD[[#This Row],[Owner]],Table4[Owner],Table4[Owner Short])</f>
        <v>Beaver Valley</v>
      </c>
    </row>
    <row r="573" spans="1:8" x14ac:dyDescent="0.35">
      <c r="A573" s="46">
        <v>20224</v>
      </c>
      <c r="B573" s="50">
        <v>1235682592</v>
      </c>
      <c r="C573" s="49" t="s">
        <v>50</v>
      </c>
      <c r="D573" s="49" t="s">
        <v>51</v>
      </c>
      <c r="E573" s="49" t="s">
        <v>5</v>
      </c>
      <c r="F573" s="51">
        <v>4474</v>
      </c>
      <c r="G573" s="52">
        <v>733691.26</v>
      </c>
      <c r="H573" s="49" t="str">
        <f>_xlfn.XLOOKUP(Table_Query_from_DMHF_DW_EXD[[#This Row],[Owner]],Table4[Owner],Table4[Owner Short])</f>
        <v>Beaver Valley</v>
      </c>
    </row>
    <row r="574" spans="1:8" x14ac:dyDescent="0.35">
      <c r="A574" s="61">
        <v>20234</v>
      </c>
      <c r="B574" s="57">
        <v>1235682592</v>
      </c>
      <c r="C574" s="47" t="s">
        <v>50</v>
      </c>
      <c r="D574" s="47" t="s">
        <v>51</v>
      </c>
      <c r="E574" s="47" t="s">
        <v>5</v>
      </c>
      <c r="F574" s="58">
        <v>3749</v>
      </c>
      <c r="G574" s="59">
        <v>677706.73</v>
      </c>
      <c r="H574" s="60" t="str">
        <f>_xlfn.XLOOKUP(Table_Query_from_DMHF_DW_EXD[[#This Row],[Owner]],Table4[Owner],Table4[Owner Short])</f>
        <v>Beaver Valley</v>
      </c>
    </row>
    <row r="575" spans="1:8" x14ac:dyDescent="0.35">
      <c r="A575" s="61">
        <v>20241</v>
      </c>
      <c r="B575" s="57">
        <v>1235682592</v>
      </c>
      <c r="C575" s="47" t="s">
        <v>50</v>
      </c>
      <c r="D575" s="47" t="s">
        <v>51</v>
      </c>
      <c r="E575" s="47" t="s">
        <v>5</v>
      </c>
      <c r="F575" s="58">
        <v>3309</v>
      </c>
      <c r="G575" s="59">
        <v>839857.29</v>
      </c>
      <c r="H575" s="60" t="str">
        <f>_xlfn.XLOOKUP(Table_Query_from_DMHF_DW_EXD[[#This Row],[Owner]],Table4[Owner],Table4[Owner Short])</f>
        <v>Beaver Valley</v>
      </c>
    </row>
    <row r="576" spans="1:8" x14ac:dyDescent="0.35">
      <c r="A576" s="46">
        <v>20202</v>
      </c>
      <c r="B576" s="50">
        <v>1235795972</v>
      </c>
      <c r="C576" s="49" t="s">
        <v>90</v>
      </c>
      <c r="D576" s="49" t="s">
        <v>91</v>
      </c>
      <c r="E576" s="49" t="s">
        <v>5</v>
      </c>
      <c r="F576" s="51">
        <v>6009</v>
      </c>
      <c r="G576" s="52">
        <v>679317.45</v>
      </c>
      <c r="H576" s="49" t="str">
        <f>_xlfn.XLOOKUP(Table_Query_from_DMHF_DW_EXD[[#This Row],[Owner]],Table4[Owner],Table4[Owner Short])</f>
        <v>Beaver Valley</v>
      </c>
    </row>
    <row r="577" spans="1:8" x14ac:dyDescent="0.35">
      <c r="A577" s="46">
        <v>20203</v>
      </c>
      <c r="B577" s="50">
        <v>1235795972</v>
      </c>
      <c r="C577" s="49" t="s">
        <v>90</v>
      </c>
      <c r="D577" s="49" t="s">
        <v>91</v>
      </c>
      <c r="E577" s="49" t="s">
        <v>5</v>
      </c>
      <c r="F577" s="51">
        <v>4391</v>
      </c>
      <c r="G577" s="52">
        <v>496402.55</v>
      </c>
      <c r="H577" s="49" t="str">
        <f>_xlfn.XLOOKUP(Table_Query_from_DMHF_DW_EXD[[#This Row],[Owner]],Table4[Owner],Table4[Owner Short])</f>
        <v>Beaver Valley</v>
      </c>
    </row>
    <row r="578" spans="1:8" x14ac:dyDescent="0.35">
      <c r="A578" s="46">
        <v>20204</v>
      </c>
      <c r="B578" s="50">
        <v>1235795972</v>
      </c>
      <c r="C578" s="49" t="s">
        <v>90</v>
      </c>
      <c r="D578" s="49" t="s">
        <v>91</v>
      </c>
      <c r="E578" s="49" t="s">
        <v>5</v>
      </c>
      <c r="F578" s="51">
        <v>4629</v>
      </c>
      <c r="G578" s="52">
        <v>523308.45</v>
      </c>
      <c r="H578" s="49" t="str">
        <f>_xlfn.XLOOKUP(Table_Query_from_DMHF_DW_EXD[[#This Row],[Owner]],Table4[Owner],Table4[Owner Short])</f>
        <v>Beaver Valley</v>
      </c>
    </row>
    <row r="579" spans="1:8" x14ac:dyDescent="0.35">
      <c r="A579" s="46">
        <v>20211</v>
      </c>
      <c r="B579" s="50">
        <v>1235795972</v>
      </c>
      <c r="C579" s="49" t="s">
        <v>90</v>
      </c>
      <c r="D579" s="49" t="s">
        <v>91</v>
      </c>
      <c r="E579" s="49" t="s">
        <v>5</v>
      </c>
      <c r="F579" s="51">
        <v>4881</v>
      </c>
      <c r="G579" s="52">
        <v>555506.61</v>
      </c>
      <c r="H579" s="49" t="str">
        <f>_xlfn.XLOOKUP(Table_Query_from_DMHF_DW_EXD[[#This Row],[Owner]],Table4[Owner],Table4[Owner Short])</f>
        <v>Beaver Valley</v>
      </c>
    </row>
    <row r="580" spans="1:8" x14ac:dyDescent="0.35">
      <c r="A580" s="46">
        <v>20212</v>
      </c>
      <c r="B580" s="50">
        <v>1235795972</v>
      </c>
      <c r="C580" s="49" t="s">
        <v>90</v>
      </c>
      <c r="D580" s="49" t="s">
        <v>91</v>
      </c>
      <c r="E580" s="49" t="s">
        <v>5</v>
      </c>
      <c r="F580" s="51">
        <v>4259</v>
      </c>
      <c r="G580" s="52">
        <v>518063.12</v>
      </c>
      <c r="H580" s="49" t="str">
        <f>_xlfn.XLOOKUP(Table_Query_from_DMHF_DW_EXD[[#This Row],[Owner]],Table4[Owner],Table4[Owner Short])</f>
        <v>Beaver Valley</v>
      </c>
    </row>
    <row r="581" spans="1:8" x14ac:dyDescent="0.35">
      <c r="A581" s="46">
        <v>20213</v>
      </c>
      <c r="B581" s="50">
        <v>1235795972</v>
      </c>
      <c r="C581" s="49" t="s">
        <v>90</v>
      </c>
      <c r="D581" s="49" t="s">
        <v>91</v>
      </c>
      <c r="E581" s="49" t="s">
        <v>5</v>
      </c>
      <c r="F581" s="51">
        <v>4366</v>
      </c>
      <c r="G581" s="52">
        <v>496894.46</v>
      </c>
      <c r="H581" s="49" t="str">
        <f>_xlfn.XLOOKUP(Table_Query_from_DMHF_DW_EXD[[#This Row],[Owner]],Table4[Owner],Table4[Owner Short])</f>
        <v>Beaver Valley</v>
      </c>
    </row>
    <row r="582" spans="1:8" x14ac:dyDescent="0.35">
      <c r="A582" s="46">
        <v>20214</v>
      </c>
      <c r="B582" s="50">
        <v>1235795972</v>
      </c>
      <c r="C582" s="49" t="s">
        <v>90</v>
      </c>
      <c r="D582" s="49" t="s">
        <v>91</v>
      </c>
      <c r="E582" s="49" t="s">
        <v>5</v>
      </c>
      <c r="F582" s="51">
        <v>4989</v>
      </c>
      <c r="G582" s="52">
        <v>567798.09</v>
      </c>
      <c r="H582" s="49" t="str">
        <f>_xlfn.XLOOKUP(Table_Query_from_DMHF_DW_EXD[[#This Row],[Owner]],Table4[Owner],Table4[Owner Short])</f>
        <v>Beaver Valley</v>
      </c>
    </row>
    <row r="583" spans="1:8" x14ac:dyDescent="0.35">
      <c r="A583" s="46">
        <v>20221</v>
      </c>
      <c r="B583" s="50">
        <v>1235795972</v>
      </c>
      <c r="C583" s="49" t="s">
        <v>90</v>
      </c>
      <c r="D583" s="49" t="s">
        <v>91</v>
      </c>
      <c r="E583" s="49" t="s">
        <v>5</v>
      </c>
      <c r="F583" s="51">
        <v>4984</v>
      </c>
      <c r="G583" s="52">
        <v>705036.64</v>
      </c>
      <c r="H583" s="49" t="str">
        <f>_xlfn.XLOOKUP(Table_Query_from_DMHF_DW_EXD[[#This Row],[Owner]],Table4[Owner],Table4[Owner Short])</f>
        <v>Beaver Valley</v>
      </c>
    </row>
    <row r="584" spans="1:8" x14ac:dyDescent="0.35">
      <c r="A584" s="46">
        <v>20222</v>
      </c>
      <c r="B584" s="50">
        <v>1235795972</v>
      </c>
      <c r="C584" s="49" t="s">
        <v>90</v>
      </c>
      <c r="D584" s="49" t="s">
        <v>91</v>
      </c>
      <c r="E584" s="49" t="s">
        <v>5</v>
      </c>
      <c r="F584" s="51">
        <v>4546</v>
      </c>
      <c r="G584" s="52">
        <v>643077.16</v>
      </c>
      <c r="H584" s="49" t="str">
        <f>_xlfn.XLOOKUP(Table_Query_from_DMHF_DW_EXD[[#This Row],[Owner]],Table4[Owner],Table4[Owner Short])</f>
        <v>Beaver Valley</v>
      </c>
    </row>
    <row r="585" spans="1:8" x14ac:dyDescent="0.35">
      <c r="A585" s="46">
        <v>20223</v>
      </c>
      <c r="B585" s="50">
        <v>1235795972</v>
      </c>
      <c r="C585" s="49" t="s">
        <v>90</v>
      </c>
      <c r="D585" s="49" t="s">
        <v>91</v>
      </c>
      <c r="E585" s="49" t="s">
        <v>5</v>
      </c>
      <c r="F585" s="51">
        <v>4776</v>
      </c>
      <c r="G585" s="52">
        <v>675612.96</v>
      </c>
      <c r="H585" s="49" t="str">
        <f>_xlfn.XLOOKUP(Table_Query_from_DMHF_DW_EXD[[#This Row],[Owner]],Table4[Owner],Table4[Owner Short])</f>
        <v>Beaver Valley</v>
      </c>
    </row>
    <row r="586" spans="1:8" x14ac:dyDescent="0.35">
      <c r="A586" s="46">
        <v>20224</v>
      </c>
      <c r="B586" s="50">
        <v>1235795972</v>
      </c>
      <c r="C586" s="49" t="s">
        <v>90</v>
      </c>
      <c r="D586" s="49" t="s">
        <v>91</v>
      </c>
      <c r="E586" s="49" t="s">
        <v>5</v>
      </c>
      <c r="F586" s="51">
        <v>5046</v>
      </c>
      <c r="G586" s="52">
        <v>713807.16</v>
      </c>
      <c r="H586" s="49" t="str">
        <f>_xlfn.XLOOKUP(Table_Query_from_DMHF_DW_EXD[[#This Row],[Owner]],Table4[Owner],Table4[Owner Short])</f>
        <v>Beaver Valley</v>
      </c>
    </row>
    <row r="587" spans="1:8" x14ac:dyDescent="0.35">
      <c r="A587" s="61">
        <v>20234</v>
      </c>
      <c r="B587" s="57">
        <v>1235795972</v>
      </c>
      <c r="C587" s="47" t="s">
        <v>90</v>
      </c>
      <c r="D587" s="47" t="s">
        <v>91</v>
      </c>
      <c r="E587" s="47" t="s">
        <v>5</v>
      </c>
      <c r="F587" s="58">
        <v>5442</v>
      </c>
      <c r="G587" s="59">
        <v>662563.5</v>
      </c>
      <c r="H587" s="60" t="str">
        <f>_xlfn.XLOOKUP(Table_Query_from_DMHF_DW_EXD[[#This Row],[Owner]],Table4[Owner],Table4[Owner Short])</f>
        <v>Beaver Valley</v>
      </c>
    </row>
    <row r="588" spans="1:8" x14ac:dyDescent="0.35">
      <c r="A588" s="61">
        <v>20241</v>
      </c>
      <c r="B588" s="57">
        <v>1235795972</v>
      </c>
      <c r="C588" s="47" t="s">
        <v>90</v>
      </c>
      <c r="D588" s="47" t="s">
        <v>91</v>
      </c>
      <c r="E588" s="47" t="s">
        <v>5</v>
      </c>
      <c r="F588" s="58">
        <v>5668</v>
      </c>
      <c r="G588" s="59">
        <v>830588.72</v>
      </c>
      <c r="H588" s="60" t="str">
        <f>_xlfn.XLOOKUP(Table_Query_from_DMHF_DW_EXD[[#This Row],[Owner]],Table4[Owner],Table4[Owner Short])</f>
        <v>Beaver Valley</v>
      </c>
    </row>
    <row r="589" spans="1:8" x14ac:dyDescent="0.35">
      <c r="A589" s="46">
        <v>20163</v>
      </c>
      <c r="B589" s="50">
        <v>1245657501</v>
      </c>
      <c r="C589" s="49" t="s">
        <v>40</v>
      </c>
      <c r="D589" s="49" t="s">
        <v>41</v>
      </c>
      <c r="E589" s="49" t="s">
        <v>5</v>
      </c>
      <c r="F589" s="51">
        <v>1478</v>
      </c>
      <c r="G589" s="52">
        <v>209557.33</v>
      </c>
      <c r="H589" s="49" t="str">
        <f>_xlfn.XLOOKUP(Table_Query_from_DMHF_DW_EXD[[#This Row],[Owner]],Table4[Owner],Table4[Owner Short])</f>
        <v>Beaver Valley</v>
      </c>
    </row>
    <row r="590" spans="1:8" x14ac:dyDescent="0.35">
      <c r="A590" s="46">
        <v>20164</v>
      </c>
      <c r="B590" s="50">
        <v>1245657501</v>
      </c>
      <c r="C590" s="49" t="s">
        <v>40</v>
      </c>
      <c r="D590" s="49" t="s">
        <v>41</v>
      </c>
      <c r="E590" s="49" t="s">
        <v>5</v>
      </c>
      <c r="F590" s="51">
        <v>4697</v>
      </c>
      <c r="G590" s="52">
        <v>665961.27</v>
      </c>
      <c r="H590" s="49" t="str">
        <f>_xlfn.XLOOKUP(Table_Query_from_DMHF_DW_EXD[[#This Row],[Owner]],Table4[Owner],Table4[Owner Short])</f>
        <v>Beaver Valley</v>
      </c>
    </row>
    <row r="591" spans="1:8" x14ac:dyDescent="0.35">
      <c r="A591" s="46">
        <v>20171</v>
      </c>
      <c r="B591" s="50">
        <v>1245657501</v>
      </c>
      <c r="C591" s="49" t="s">
        <v>40</v>
      </c>
      <c r="D591" s="49" t="s">
        <v>41</v>
      </c>
      <c r="E591" s="49" t="s">
        <v>5</v>
      </c>
      <c r="F591" s="51">
        <v>2537</v>
      </c>
      <c r="G591" s="52">
        <v>333285.69</v>
      </c>
      <c r="H591" s="49" t="str">
        <f>_xlfn.XLOOKUP(Table_Query_from_DMHF_DW_EXD[[#This Row],[Owner]],Table4[Owner],Table4[Owner Short])</f>
        <v>Beaver Valley</v>
      </c>
    </row>
    <row r="592" spans="1:8" x14ac:dyDescent="0.35">
      <c r="A592" s="46">
        <v>20172</v>
      </c>
      <c r="B592" s="50">
        <v>1245657501</v>
      </c>
      <c r="C592" s="49" t="s">
        <v>40</v>
      </c>
      <c r="D592" s="49" t="s">
        <v>41</v>
      </c>
      <c r="E592" s="49" t="s">
        <v>5</v>
      </c>
      <c r="F592" s="51">
        <v>2878</v>
      </c>
      <c r="G592" s="52">
        <v>378082.86</v>
      </c>
      <c r="H592" s="49" t="str">
        <f>_xlfn.XLOOKUP(Table_Query_from_DMHF_DW_EXD[[#This Row],[Owner]],Table4[Owner],Table4[Owner Short])</f>
        <v>Beaver Valley</v>
      </c>
    </row>
    <row r="593" spans="1:8" x14ac:dyDescent="0.35">
      <c r="A593" s="46">
        <v>20173</v>
      </c>
      <c r="B593" s="50">
        <v>1245657501</v>
      </c>
      <c r="C593" s="49" t="s">
        <v>40</v>
      </c>
      <c r="D593" s="49" t="s">
        <v>41</v>
      </c>
      <c r="E593" s="49" t="s">
        <v>5</v>
      </c>
      <c r="F593" s="51">
        <v>2124</v>
      </c>
      <c r="G593" s="52">
        <v>279029.88</v>
      </c>
      <c r="H593" s="49" t="str">
        <f>_xlfn.XLOOKUP(Table_Query_from_DMHF_DW_EXD[[#This Row],[Owner]],Table4[Owner],Table4[Owner Short])</f>
        <v>Beaver Valley</v>
      </c>
    </row>
    <row r="594" spans="1:8" x14ac:dyDescent="0.35">
      <c r="A594" s="46">
        <v>20174</v>
      </c>
      <c r="B594" s="50">
        <v>1245657501</v>
      </c>
      <c r="C594" s="49" t="s">
        <v>40</v>
      </c>
      <c r="D594" s="49" t="s">
        <v>41</v>
      </c>
      <c r="E594" s="49" t="s">
        <v>5</v>
      </c>
      <c r="F594" s="51">
        <v>2633</v>
      </c>
      <c r="G594" s="52">
        <v>272455.37</v>
      </c>
      <c r="H594" s="49" t="str">
        <f>_xlfn.XLOOKUP(Table_Query_from_DMHF_DW_EXD[[#This Row],[Owner]],Table4[Owner],Table4[Owner Short])</f>
        <v>Beaver Valley</v>
      </c>
    </row>
    <row r="595" spans="1:8" x14ac:dyDescent="0.35">
      <c r="A595" s="46">
        <v>20181</v>
      </c>
      <c r="B595" s="50">
        <v>1245657501</v>
      </c>
      <c r="C595" s="49" t="s">
        <v>40</v>
      </c>
      <c r="D595" s="49" t="s">
        <v>41</v>
      </c>
      <c r="E595" s="49" t="s">
        <v>5</v>
      </c>
      <c r="F595" s="51">
        <v>2938</v>
      </c>
      <c r="G595" s="52">
        <v>378679.73</v>
      </c>
      <c r="H595" s="49" t="str">
        <f>_xlfn.XLOOKUP(Table_Query_from_DMHF_DW_EXD[[#This Row],[Owner]],Table4[Owner],Table4[Owner Short])</f>
        <v>Beaver Valley</v>
      </c>
    </row>
    <row r="596" spans="1:8" x14ac:dyDescent="0.35">
      <c r="A596" s="46">
        <v>20182</v>
      </c>
      <c r="B596" s="50">
        <v>1245657501</v>
      </c>
      <c r="C596" s="49" t="s">
        <v>40</v>
      </c>
      <c r="D596" s="49" t="s">
        <v>41</v>
      </c>
      <c r="E596" s="49" t="s">
        <v>5</v>
      </c>
      <c r="F596" s="51">
        <v>2684</v>
      </c>
      <c r="G596" s="52">
        <v>346127.06</v>
      </c>
      <c r="H596" s="49" t="str">
        <f>_xlfn.XLOOKUP(Table_Query_from_DMHF_DW_EXD[[#This Row],[Owner]],Table4[Owner],Table4[Owner Short])</f>
        <v>Beaver Valley</v>
      </c>
    </row>
    <row r="597" spans="1:8" x14ac:dyDescent="0.35">
      <c r="A597" s="46">
        <v>20183</v>
      </c>
      <c r="B597" s="50">
        <v>1245657501</v>
      </c>
      <c r="C597" s="49" t="s">
        <v>40</v>
      </c>
      <c r="D597" s="49" t="s">
        <v>41</v>
      </c>
      <c r="E597" s="49" t="s">
        <v>5</v>
      </c>
      <c r="F597" s="51">
        <v>2906</v>
      </c>
      <c r="G597" s="52">
        <v>374757.01</v>
      </c>
      <c r="H597" s="49" t="str">
        <f>_xlfn.XLOOKUP(Table_Query_from_DMHF_DW_EXD[[#This Row],[Owner]],Table4[Owner],Table4[Owner Short])</f>
        <v>Beaver Valley</v>
      </c>
    </row>
    <row r="598" spans="1:8" x14ac:dyDescent="0.35">
      <c r="A598" s="46">
        <v>20184</v>
      </c>
      <c r="B598" s="50">
        <v>1245657501</v>
      </c>
      <c r="C598" s="49" t="s">
        <v>40</v>
      </c>
      <c r="D598" s="49" t="s">
        <v>41</v>
      </c>
      <c r="E598" s="49" t="s">
        <v>5</v>
      </c>
      <c r="F598" s="51">
        <v>2942</v>
      </c>
      <c r="G598" s="52">
        <v>379613.51</v>
      </c>
      <c r="H598" s="49" t="str">
        <f>_xlfn.XLOOKUP(Table_Query_from_DMHF_DW_EXD[[#This Row],[Owner]],Table4[Owner],Table4[Owner Short])</f>
        <v>Beaver Valley</v>
      </c>
    </row>
    <row r="599" spans="1:8" x14ac:dyDescent="0.35">
      <c r="A599" s="46">
        <v>20191</v>
      </c>
      <c r="B599" s="50">
        <v>1245657501</v>
      </c>
      <c r="C599" s="49" t="s">
        <v>40</v>
      </c>
      <c r="D599" s="49" t="s">
        <v>41</v>
      </c>
      <c r="E599" s="49" t="s">
        <v>5</v>
      </c>
      <c r="F599" s="51">
        <v>2497</v>
      </c>
      <c r="G599" s="52">
        <v>367683.25</v>
      </c>
      <c r="H599" s="49" t="str">
        <f>_xlfn.XLOOKUP(Table_Query_from_DMHF_DW_EXD[[#This Row],[Owner]],Table4[Owner],Table4[Owner Short])</f>
        <v>Beaver Valley</v>
      </c>
    </row>
    <row r="600" spans="1:8" x14ac:dyDescent="0.35">
      <c r="A600" s="46">
        <v>20192</v>
      </c>
      <c r="B600" s="50">
        <v>1245657501</v>
      </c>
      <c r="C600" s="49" t="s">
        <v>40</v>
      </c>
      <c r="D600" s="49" t="s">
        <v>41</v>
      </c>
      <c r="E600" s="49" t="s">
        <v>5</v>
      </c>
      <c r="F600" s="51">
        <v>2546</v>
      </c>
      <c r="G600" s="52">
        <v>374898.5</v>
      </c>
      <c r="H600" s="49" t="str">
        <f>_xlfn.XLOOKUP(Table_Query_from_DMHF_DW_EXD[[#This Row],[Owner]],Table4[Owner],Table4[Owner Short])</f>
        <v>Beaver Valley</v>
      </c>
    </row>
    <row r="601" spans="1:8" x14ac:dyDescent="0.35">
      <c r="A601" s="46">
        <v>20193</v>
      </c>
      <c r="B601" s="50">
        <v>1245657501</v>
      </c>
      <c r="C601" s="49" t="s">
        <v>40</v>
      </c>
      <c r="D601" s="49" t="s">
        <v>41</v>
      </c>
      <c r="E601" s="49" t="s">
        <v>5</v>
      </c>
      <c r="F601" s="51">
        <v>2628</v>
      </c>
      <c r="G601" s="52">
        <v>386973</v>
      </c>
      <c r="H601" s="49" t="str">
        <f>_xlfn.XLOOKUP(Table_Query_from_DMHF_DW_EXD[[#This Row],[Owner]],Table4[Owner],Table4[Owner Short])</f>
        <v>Beaver Valley</v>
      </c>
    </row>
    <row r="602" spans="1:8" x14ac:dyDescent="0.35">
      <c r="A602" s="46">
        <v>20194</v>
      </c>
      <c r="B602" s="50">
        <v>1245657501</v>
      </c>
      <c r="C602" s="49" t="s">
        <v>40</v>
      </c>
      <c r="D602" s="49" t="s">
        <v>41</v>
      </c>
      <c r="E602" s="49" t="s">
        <v>5</v>
      </c>
      <c r="F602" s="51">
        <v>2951</v>
      </c>
      <c r="G602" s="52">
        <v>434534.75</v>
      </c>
      <c r="H602" s="49" t="str">
        <f>_xlfn.XLOOKUP(Table_Query_from_DMHF_DW_EXD[[#This Row],[Owner]],Table4[Owner],Table4[Owner Short])</f>
        <v>Beaver Valley</v>
      </c>
    </row>
    <row r="603" spans="1:8" x14ac:dyDescent="0.35">
      <c r="A603" s="46">
        <v>20201</v>
      </c>
      <c r="B603" s="50">
        <v>1245657501</v>
      </c>
      <c r="C603" s="49" t="s">
        <v>40</v>
      </c>
      <c r="D603" s="49" t="s">
        <v>41</v>
      </c>
      <c r="E603" s="49" t="s">
        <v>5</v>
      </c>
      <c r="F603" s="51">
        <v>2699</v>
      </c>
      <c r="G603" s="52">
        <v>395052.63</v>
      </c>
      <c r="H603" s="49" t="str">
        <f>_xlfn.XLOOKUP(Table_Query_from_DMHF_DW_EXD[[#This Row],[Owner]],Table4[Owner],Table4[Owner Short])</f>
        <v>Beaver Valley</v>
      </c>
    </row>
    <row r="604" spans="1:8" x14ac:dyDescent="0.35">
      <c r="A604" s="46">
        <v>20202</v>
      </c>
      <c r="B604" s="50">
        <v>1245657501</v>
      </c>
      <c r="C604" s="49" t="s">
        <v>40</v>
      </c>
      <c r="D604" s="49" t="s">
        <v>41</v>
      </c>
      <c r="E604" s="49" t="s">
        <v>5</v>
      </c>
      <c r="F604" s="51">
        <v>2784</v>
      </c>
      <c r="G604" s="52">
        <v>407494.08</v>
      </c>
      <c r="H604" s="49" t="str">
        <f>_xlfn.XLOOKUP(Table_Query_from_DMHF_DW_EXD[[#This Row],[Owner]],Table4[Owner],Table4[Owner Short])</f>
        <v>Beaver Valley</v>
      </c>
    </row>
    <row r="605" spans="1:8" x14ac:dyDescent="0.35">
      <c r="A605" s="46">
        <v>20203</v>
      </c>
      <c r="B605" s="50">
        <v>1245657501</v>
      </c>
      <c r="C605" s="49" t="s">
        <v>40</v>
      </c>
      <c r="D605" s="49" t="s">
        <v>41</v>
      </c>
      <c r="E605" s="49" t="s">
        <v>5</v>
      </c>
      <c r="F605" s="51">
        <v>2675</v>
      </c>
      <c r="G605" s="52">
        <v>391539.75</v>
      </c>
      <c r="H605" s="49" t="str">
        <f>_xlfn.XLOOKUP(Table_Query_from_DMHF_DW_EXD[[#This Row],[Owner]],Table4[Owner],Table4[Owner Short])</f>
        <v>Beaver Valley</v>
      </c>
    </row>
    <row r="606" spans="1:8" x14ac:dyDescent="0.35">
      <c r="A606" s="46">
        <v>20204</v>
      </c>
      <c r="B606" s="50">
        <v>1245657501</v>
      </c>
      <c r="C606" s="49" t="s">
        <v>40</v>
      </c>
      <c r="D606" s="49" t="s">
        <v>41</v>
      </c>
      <c r="E606" s="49" t="s">
        <v>5</v>
      </c>
      <c r="F606" s="51">
        <v>2496</v>
      </c>
      <c r="G606" s="52">
        <v>365339.52</v>
      </c>
      <c r="H606" s="49" t="str">
        <f>_xlfn.XLOOKUP(Table_Query_from_DMHF_DW_EXD[[#This Row],[Owner]],Table4[Owner],Table4[Owner Short])</f>
        <v>Beaver Valley</v>
      </c>
    </row>
    <row r="607" spans="1:8" x14ac:dyDescent="0.35">
      <c r="A607" s="46">
        <v>20211</v>
      </c>
      <c r="B607" s="50">
        <v>1245657501</v>
      </c>
      <c r="C607" s="49" t="s">
        <v>40</v>
      </c>
      <c r="D607" s="49" t="s">
        <v>41</v>
      </c>
      <c r="E607" s="49" t="s">
        <v>5</v>
      </c>
      <c r="F607" s="51">
        <v>2150</v>
      </c>
      <c r="G607" s="52">
        <v>343548.5</v>
      </c>
      <c r="H607" s="49" t="str">
        <f>_xlfn.XLOOKUP(Table_Query_from_DMHF_DW_EXD[[#This Row],[Owner]],Table4[Owner],Table4[Owner Short])</f>
        <v>Beaver Valley</v>
      </c>
    </row>
    <row r="608" spans="1:8" x14ac:dyDescent="0.35">
      <c r="A608" s="46">
        <v>20212</v>
      </c>
      <c r="B608" s="50">
        <v>1245657501</v>
      </c>
      <c r="C608" s="49" t="s">
        <v>40</v>
      </c>
      <c r="D608" s="49" t="s">
        <v>41</v>
      </c>
      <c r="E608" s="49" t="s">
        <v>5</v>
      </c>
      <c r="F608" s="51">
        <v>2271</v>
      </c>
      <c r="G608" s="52">
        <v>398196.68</v>
      </c>
      <c r="H608" s="49" t="str">
        <f>_xlfn.XLOOKUP(Table_Query_from_DMHF_DW_EXD[[#This Row],[Owner]],Table4[Owner],Table4[Owner Short])</f>
        <v>Beaver Valley</v>
      </c>
    </row>
    <row r="609" spans="1:8" x14ac:dyDescent="0.35">
      <c r="A609" s="46">
        <v>20213</v>
      </c>
      <c r="B609" s="50">
        <v>1245657501</v>
      </c>
      <c r="C609" s="49" t="s">
        <v>40</v>
      </c>
      <c r="D609" s="49" t="s">
        <v>41</v>
      </c>
      <c r="E609" s="49" t="s">
        <v>5</v>
      </c>
      <c r="F609" s="51">
        <v>2516</v>
      </c>
      <c r="G609" s="52">
        <v>402031.64</v>
      </c>
      <c r="H609" s="49" t="str">
        <f>_xlfn.XLOOKUP(Table_Query_from_DMHF_DW_EXD[[#This Row],[Owner]],Table4[Owner],Table4[Owner Short])</f>
        <v>Beaver Valley</v>
      </c>
    </row>
    <row r="610" spans="1:8" x14ac:dyDescent="0.35">
      <c r="A610" s="46">
        <v>20214</v>
      </c>
      <c r="B610" s="50">
        <v>1245657501</v>
      </c>
      <c r="C610" s="49" t="s">
        <v>40</v>
      </c>
      <c r="D610" s="49" t="s">
        <v>41</v>
      </c>
      <c r="E610" s="49" t="s">
        <v>5</v>
      </c>
      <c r="F610" s="51">
        <v>2989</v>
      </c>
      <c r="G610" s="52">
        <v>477612.31</v>
      </c>
      <c r="H610" s="49" t="str">
        <f>_xlfn.XLOOKUP(Table_Query_from_DMHF_DW_EXD[[#This Row],[Owner]],Table4[Owner],Table4[Owner Short])</f>
        <v>Beaver Valley</v>
      </c>
    </row>
    <row r="611" spans="1:8" x14ac:dyDescent="0.35">
      <c r="A611" s="46">
        <v>20221</v>
      </c>
      <c r="B611" s="50">
        <v>1245657501</v>
      </c>
      <c r="C611" s="49" t="s">
        <v>40</v>
      </c>
      <c r="D611" s="49" t="s">
        <v>41</v>
      </c>
      <c r="E611" s="49" t="s">
        <v>5</v>
      </c>
      <c r="F611" s="51">
        <v>2959</v>
      </c>
      <c r="G611" s="52">
        <v>483530.19</v>
      </c>
      <c r="H611" s="49" t="str">
        <f>_xlfn.XLOOKUP(Table_Query_from_DMHF_DW_EXD[[#This Row],[Owner]],Table4[Owner],Table4[Owner Short])</f>
        <v>Beaver Valley</v>
      </c>
    </row>
    <row r="612" spans="1:8" x14ac:dyDescent="0.35">
      <c r="A612" s="46">
        <v>20222</v>
      </c>
      <c r="B612" s="50">
        <v>1245657501</v>
      </c>
      <c r="C612" s="49" t="s">
        <v>40</v>
      </c>
      <c r="D612" s="49" t="s">
        <v>41</v>
      </c>
      <c r="E612" s="49" t="s">
        <v>5</v>
      </c>
      <c r="F612" s="51">
        <v>2489</v>
      </c>
      <c r="G612" s="52">
        <v>406727.49</v>
      </c>
      <c r="H612" s="49" t="str">
        <f>_xlfn.XLOOKUP(Table_Query_from_DMHF_DW_EXD[[#This Row],[Owner]],Table4[Owner],Table4[Owner Short])</f>
        <v>Beaver Valley</v>
      </c>
    </row>
    <row r="613" spans="1:8" x14ac:dyDescent="0.35">
      <c r="A613" s="46">
        <v>20223</v>
      </c>
      <c r="B613" s="50">
        <v>1245657501</v>
      </c>
      <c r="C613" s="49" t="s">
        <v>40</v>
      </c>
      <c r="D613" s="49" t="s">
        <v>41</v>
      </c>
      <c r="E613" s="49" t="s">
        <v>5</v>
      </c>
      <c r="F613" s="51">
        <v>2014</v>
      </c>
      <c r="G613" s="52">
        <v>329107.74</v>
      </c>
      <c r="H613" s="49" t="str">
        <f>_xlfn.XLOOKUP(Table_Query_from_DMHF_DW_EXD[[#This Row],[Owner]],Table4[Owner],Table4[Owner Short])</f>
        <v>Beaver Valley</v>
      </c>
    </row>
    <row r="614" spans="1:8" x14ac:dyDescent="0.35">
      <c r="A614" s="46">
        <v>20224</v>
      </c>
      <c r="B614" s="50">
        <v>1245657501</v>
      </c>
      <c r="C614" s="49" t="s">
        <v>40</v>
      </c>
      <c r="D614" s="49" t="s">
        <v>41</v>
      </c>
      <c r="E614" s="49" t="s">
        <v>5</v>
      </c>
      <c r="F614" s="51">
        <v>2099</v>
      </c>
      <c r="G614" s="52">
        <v>342997.59</v>
      </c>
      <c r="H614" s="49" t="str">
        <f>_xlfn.XLOOKUP(Table_Query_from_DMHF_DW_EXD[[#This Row],[Owner]],Table4[Owner],Table4[Owner Short])</f>
        <v>Beaver Valley</v>
      </c>
    </row>
    <row r="615" spans="1:8" x14ac:dyDescent="0.35">
      <c r="A615" s="61">
        <v>20234</v>
      </c>
      <c r="B615" s="57">
        <v>1245657501</v>
      </c>
      <c r="C615" s="47" t="s">
        <v>40</v>
      </c>
      <c r="D615" s="47" t="s">
        <v>41</v>
      </c>
      <c r="E615" s="47" t="s">
        <v>5</v>
      </c>
      <c r="F615" s="58">
        <v>2545</v>
      </c>
      <c r="G615" s="59">
        <v>400583</v>
      </c>
      <c r="H615" s="60" t="str">
        <f>_xlfn.XLOOKUP(Table_Query_from_DMHF_DW_EXD[[#This Row],[Owner]],Table4[Owner],Table4[Owner Short])</f>
        <v>Beaver Valley</v>
      </c>
    </row>
    <row r="616" spans="1:8" x14ac:dyDescent="0.35">
      <c r="A616" s="61">
        <v>20241</v>
      </c>
      <c r="B616" s="57">
        <v>1245657501</v>
      </c>
      <c r="C616" s="47" t="s">
        <v>40</v>
      </c>
      <c r="D616" s="47" t="s">
        <v>41</v>
      </c>
      <c r="E616" s="47" t="s">
        <v>5</v>
      </c>
      <c r="F616" s="58">
        <v>2522</v>
      </c>
      <c r="G616" s="59">
        <v>663790.4</v>
      </c>
      <c r="H616" s="60" t="str">
        <f>_xlfn.XLOOKUP(Table_Query_from_DMHF_DW_EXD[[#This Row],[Owner]],Table4[Owner],Table4[Owner Short])</f>
        <v>Beaver Valley</v>
      </c>
    </row>
    <row r="617" spans="1:8" x14ac:dyDescent="0.35">
      <c r="A617" s="46">
        <v>20192</v>
      </c>
      <c r="B617" s="50">
        <v>1255612487</v>
      </c>
      <c r="C617" s="49" t="s">
        <v>124</v>
      </c>
      <c r="D617" s="49" t="s">
        <v>125</v>
      </c>
      <c r="E617" s="49" t="s">
        <v>126</v>
      </c>
      <c r="F617" s="51">
        <v>7713</v>
      </c>
      <c r="G617" s="52">
        <v>1114065.72</v>
      </c>
      <c r="H617" s="49" t="str">
        <f>_xlfn.XLOOKUP(Table_Query_from_DMHF_DW_EXD[[#This Row],[Owner]],Table4[Owner],Table4[Owner Short])</f>
        <v>Kane County</v>
      </c>
    </row>
    <row r="618" spans="1:8" x14ac:dyDescent="0.35">
      <c r="A618" s="46">
        <v>20193</v>
      </c>
      <c r="B618" s="50">
        <v>1255612487</v>
      </c>
      <c r="C618" s="49" t="s">
        <v>124</v>
      </c>
      <c r="D618" s="49" t="s">
        <v>125</v>
      </c>
      <c r="E618" s="49" t="s">
        <v>126</v>
      </c>
      <c r="F618" s="51">
        <v>3216</v>
      </c>
      <c r="G618" s="52">
        <v>464519.04</v>
      </c>
      <c r="H618" s="49" t="str">
        <f>_xlfn.XLOOKUP(Table_Query_from_DMHF_DW_EXD[[#This Row],[Owner]],Table4[Owner],Table4[Owner Short])</f>
        <v>Kane County</v>
      </c>
    </row>
    <row r="619" spans="1:8" x14ac:dyDescent="0.35">
      <c r="A619" s="46">
        <v>20194</v>
      </c>
      <c r="B619" s="50">
        <v>1255612487</v>
      </c>
      <c r="C619" s="49" t="s">
        <v>124</v>
      </c>
      <c r="D619" s="49" t="s">
        <v>125</v>
      </c>
      <c r="E619" s="49" t="s">
        <v>126</v>
      </c>
      <c r="F619" s="51">
        <v>2986</v>
      </c>
      <c r="G619" s="52">
        <v>431297.84</v>
      </c>
      <c r="H619" s="49" t="str">
        <f>_xlfn.XLOOKUP(Table_Query_from_DMHF_DW_EXD[[#This Row],[Owner]],Table4[Owner],Table4[Owner Short])</f>
        <v>Kane County</v>
      </c>
    </row>
    <row r="620" spans="1:8" x14ac:dyDescent="0.35">
      <c r="A620" s="46">
        <v>20201</v>
      </c>
      <c r="B620" s="50">
        <v>1255612487</v>
      </c>
      <c r="C620" s="49" t="s">
        <v>124</v>
      </c>
      <c r="D620" s="49" t="s">
        <v>125</v>
      </c>
      <c r="E620" s="49" t="s">
        <v>126</v>
      </c>
      <c r="F620" s="51">
        <v>2550</v>
      </c>
      <c r="G620" s="52">
        <v>357994.5</v>
      </c>
      <c r="H620" s="49" t="str">
        <f>_xlfn.XLOOKUP(Table_Query_from_DMHF_DW_EXD[[#This Row],[Owner]],Table4[Owner],Table4[Owner Short])</f>
        <v>Kane County</v>
      </c>
    </row>
    <row r="621" spans="1:8" x14ac:dyDescent="0.35">
      <c r="A621" s="46">
        <v>20202</v>
      </c>
      <c r="B621" s="50">
        <v>1255612487</v>
      </c>
      <c r="C621" s="49" t="s">
        <v>124</v>
      </c>
      <c r="D621" s="49" t="s">
        <v>125</v>
      </c>
      <c r="E621" s="49" t="s">
        <v>126</v>
      </c>
      <c r="F621" s="51">
        <v>3578</v>
      </c>
      <c r="G621" s="52">
        <v>502315.42</v>
      </c>
      <c r="H621" s="49" t="str">
        <f>_xlfn.XLOOKUP(Table_Query_from_DMHF_DW_EXD[[#This Row],[Owner]],Table4[Owner],Table4[Owner Short])</f>
        <v>Kane County</v>
      </c>
    </row>
    <row r="622" spans="1:8" x14ac:dyDescent="0.35">
      <c r="A622" s="46">
        <v>20203</v>
      </c>
      <c r="B622" s="50">
        <v>1255612487</v>
      </c>
      <c r="C622" s="49" t="s">
        <v>124</v>
      </c>
      <c r="D622" s="49" t="s">
        <v>125</v>
      </c>
      <c r="E622" s="49" t="s">
        <v>126</v>
      </c>
      <c r="F622" s="51">
        <v>3229</v>
      </c>
      <c r="G622" s="52">
        <v>453319.31</v>
      </c>
      <c r="H622" s="49" t="str">
        <f>_xlfn.XLOOKUP(Table_Query_from_DMHF_DW_EXD[[#This Row],[Owner]],Table4[Owner],Table4[Owner Short])</f>
        <v>Kane County</v>
      </c>
    </row>
    <row r="623" spans="1:8" x14ac:dyDescent="0.35">
      <c r="A623" s="46">
        <v>20204</v>
      </c>
      <c r="B623" s="50">
        <v>1255612487</v>
      </c>
      <c r="C623" s="49" t="s">
        <v>124</v>
      </c>
      <c r="D623" s="49" t="s">
        <v>125</v>
      </c>
      <c r="E623" s="49" t="s">
        <v>126</v>
      </c>
      <c r="F623" s="51">
        <v>3458</v>
      </c>
      <c r="G623" s="52">
        <v>485468.62</v>
      </c>
      <c r="H623" s="49" t="str">
        <f>_xlfn.XLOOKUP(Table_Query_from_DMHF_DW_EXD[[#This Row],[Owner]],Table4[Owner],Table4[Owner Short])</f>
        <v>Kane County</v>
      </c>
    </row>
    <row r="624" spans="1:8" x14ac:dyDescent="0.35">
      <c r="A624" s="46">
        <v>20211</v>
      </c>
      <c r="B624" s="50">
        <v>1255612487</v>
      </c>
      <c r="C624" s="49" t="s">
        <v>124</v>
      </c>
      <c r="D624" s="49" t="s">
        <v>125</v>
      </c>
      <c r="E624" s="49" t="s">
        <v>126</v>
      </c>
      <c r="F624" s="51">
        <v>4151</v>
      </c>
      <c r="G624" s="52">
        <v>631367.1</v>
      </c>
      <c r="H624" s="49" t="str">
        <f>_xlfn.XLOOKUP(Table_Query_from_DMHF_DW_EXD[[#This Row],[Owner]],Table4[Owner],Table4[Owner Short])</f>
        <v>Kane County</v>
      </c>
    </row>
    <row r="625" spans="1:8" x14ac:dyDescent="0.35">
      <c r="A625" s="46">
        <v>20212</v>
      </c>
      <c r="B625" s="50">
        <v>1255612487</v>
      </c>
      <c r="C625" s="49" t="s">
        <v>124</v>
      </c>
      <c r="D625" s="49" t="s">
        <v>125</v>
      </c>
      <c r="E625" s="49" t="s">
        <v>126</v>
      </c>
      <c r="F625" s="51">
        <v>4016</v>
      </c>
      <c r="G625" s="52">
        <v>667414.80000000005</v>
      </c>
      <c r="H625" s="49" t="str">
        <f>_xlfn.XLOOKUP(Table_Query_from_DMHF_DW_EXD[[#This Row],[Owner]],Table4[Owner],Table4[Owner Short])</f>
        <v>Kane County</v>
      </c>
    </row>
    <row r="626" spans="1:8" x14ac:dyDescent="0.35">
      <c r="A626" s="46">
        <v>20213</v>
      </c>
      <c r="B626" s="50">
        <v>1255612487</v>
      </c>
      <c r="C626" s="49" t="s">
        <v>124</v>
      </c>
      <c r="D626" s="49" t="s">
        <v>125</v>
      </c>
      <c r="E626" s="49" t="s">
        <v>126</v>
      </c>
      <c r="F626" s="51">
        <v>3903</v>
      </c>
      <c r="G626" s="52">
        <v>593646.30000000005</v>
      </c>
      <c r="H626" s="49" t="str">
        <f>_xlfn.XLOOKUP(Table_Query_from_DMHF_DW_EXD[[#This Row],[Owner]],Table4[Owner],Table4[Owner Short])</f>
        <v>Kane County</v>
      </c>
    </row>
    <row r="627" spans="1:8" x14ac:dyDescent="0.35">
      <c r="A627" s="46">
        <v>20214</v>
      </c>
      <c r="B627" s="50">
        <v>1255612487</v>
      </c>
      <c r="C627" s="49" t="s">
        <v>124</v>
      </c>
      <c r="D627" s="49" t="s">
        <v>125</v>
      </c>
      <c r="E627" s="49" t="s">
        <v>126</v>
      </c>
      <c r="F627" s="51">
        <v>3738</v>
      </c>
      <c r="G627" s="52">
        <v>568549.80000000005</v>
      </c>
      <c r="H627" s="49" t="str">
        <f>_xlfn.XLOOKUP(Table_Query_from_DMHF_DW_EXD[[#This Row],[Owner]],Table4[Owner],Table4[Owner Short])</f>
        <v>Kane County</v>
      </c>
    </row>
    <row r="628" spans="1:8" x14ac:dyDescent="0.35">
      <c r="A628" s="46">
        <v>20221</v>
      </c>
      <c r="B628" s="50">
        <v>1255612487</v>
      </c>
      <c r="C628" s="49" t="s">
        <v>124</v>
      </c>
      <c r="D628" s="49" t="s">
        <v>125</v>
      </c>
      <c r="E628" s="49" t="s">
        <v>126</v>
      </c>
      <c r="F628" s="51">
        <v>3823</v>
      </c>
      <c r="G628" s="52">
        <v>635841.36</v>
      </c>
      <c r="H628" s="49" t="str">
        <f>_xlfn.XLOOKUP(Table_Query_from_DMHF_DW_EXD[[#This Row],[Owner]],Table4[Owner],Table4[Owner Short])</f>
        <v>Kane County</v>
      </c>
    </row>
    <row r="629" spans="1:8" x14ac:dyDescent="0.35">
      <c r="A629" s="46">
        <v>20222</v>
      </c>
      <c r="B629" s="50">
        <v>1255612487</v>
      </c>
      <c r="C629" s="49" t="s">
        <v>124</v>
      </c>
      <c r="D629" s="49" t="s">
        <v>125</v>
      </c>
      <c r="E629" s="49" t="s">
        <v>126</v>
      </c>
      <c r="F629" s="51">
        <v>3846</v>
      </c>
      <c r="G629" s="52">
        <v>639666.72</v>
      </c>
      <c r="H629" s="49" t="str">
        <f>_xlfn.XLOOKUP(Table_Query_from_DMHF_DW_EXD[[#This Row],[Owner]],Table4[Owner],Table4[Owner Short])</f>
        <v>Kane County</v>
      </c>
    </row>
    <row r="630" spans="1:8" x14ac:dyDescent="0.35">
      <c r="A630" s="46">
        <v>20223</v>
      </c>
      <c r="B630" s="50">
        <v>1255612487</v>
      </c>
      <c r="C630" s="49" t="s">
        <v>124</v>
      </c>
      <c r="D630" s="49" t="s">
        <v>125</v>
      </c>
      <c r="E630" s="49" t="s">
        <v>126</v>
      </c>
      <c r="F630" s="51">
        <v>3764</v>
      </c>
      <c r="G630" s="52">
        <v>626028.48</v>
      </c>
      <c r="H630" s="49" t="str">
        <f>_xlfn.XLOOKUP(Table_Query_from_DMHF_DW_EXD[[#This Row],[Owner]],Table4[Owner],Table4[Owner Short])</f>
        <v>Kane County</v>
      </c>
    </row>
    <row r="631" spans="1:8" x14ac:dyDescent="0.35">
      <c r="A631" s="46">
        <v>20224</v>
      </c>
      <c r="B631" s="50">
        <v>1255612487</v>
      </c>
      <c r="C631" s="49" t="s">
        <v>124</v>
      </c>
      <c r="D631" s="49" t="s">
        <v>125</v>
      </c>
      <c r="E631" s="49" t="s">
        <v>126</v>
      </c>
      <c r="F631" s="51">
        <v>3057</v>
      </c>
      <c r="G631" s="52">
        <v>508440.24</v>
      </c>
      <c r="H631" s="49" t="str">
        <f>_xlfn.XLOOKUP(Table_Query_from_DMHF_DW_EXD[[#This Row],[Owner]],Table4[Owner],Table4[Owner Short])</f>
        <v>Kane County</v>
      </c>
    </row>
    <row r="632" spans="1:8" x14ac:dyDescent="0.35">
      <c r="A632" s="61">
        <v>20234</v>
      </c>
      <c r="B632" s="57">
        <v>1255612487</v>
      </c>
      <c r="C632" s="47" t="s">
        <v>124</v>
      </c>
      <c r="D632" s="47" t="s">
        <v>125</v>
      </c>
      <c r="E632" s="47" t="s">
        <v>126</v>
      </c>
      <c r="F632" s="58">
        <v>4423</v>
      </c>
      <c r="G632" s="59">
        <v>765886.67999999993</v>
      </c>
      <c r="H632" s="60" t="str">
        <f>_xlfn.XLOOKUP(Table_Query_from_DMHF_DW_EXD[[#This Row],[Owner]],Table4[Owner],Table4[Owner Short])</f>
        <v>Kane County</v>
      </c>
    </row>
    <row r="633" spans="1:8" x14ac:dyDescent="0.35">
      <c r="A633" s="61">
        <v>20241</v>
      </c>
      <c r="B633" s="57">
        <v>1255612487</v>
      </c>
      <c r="C633" s="47" t="s">
        <v>124</v>
      </c>
      <c r="D633" s="47" t="s">
        <v>125</v>
      </c>
      <c r="E633" s="47" t="s">
        <v>126</v>
      </c>
      <c r="F633" s="58">
        <v>3875</v>
      </c>
      <c r="G633" s="59">
        <v>694400</v>
      </c>
      <c r="H633" s="60" t="str">
        <f>_xlfn.XLOOKUP(Table_Query_from_DMHF_DW_EXD[[#This Row],[Owner]],Table4[Owner],Table4[Owner Short])</f>
        <v>Kane County</v>
      </c>
    </row>
    <row r="634" spans="1:8" x14ac:dyDescent="0.35">
      <c r="A634" s="46">
        <v>20213</v>
      </c>
      <c r="B634" s="50">
        <v>1306319140</v>
      </c>
      <c r="C634" s="49" t="s">
        <v>108</v>
      </c>
      <c r="D634" s="49" t="s">
        <v>182</v>
      </c>
      <c r="E634" s="49" t="s">
        <v>106</v>
      </c>
      <c r="F634" s="51">
        <v>8099</v>
      </c>
      <c r="G634" s="52">
        <v>859627.86</v>
      </c>
      <c r="H634" s="49" t="str">
        <f>_xlfn.XLOOKUP(Table_Query_from_DMHF_DW_EXD[[#This Row],[Owner]],Table4[Owner],Table4[Owner Short])</f>
        <v>Gunnison Valley</v>
      </c>
    </row>
    <row r="635" spans="1:8" x14ac:dyDescent="0.35">
      <c r="A635" s="46">
        <v>20214</v>
      </c>
      <c r="B635" s="50">
        <v>1306319140</v>
      </c>
      <c r="C635" s="49" t="s">
        <v>108</v>
      </c>
      <c r="D635" s="49" t="s">
        <v>182</v>
      </c>
      <c r="E635" s="49" t="s">
        <v>106</v>
      </c>
      <c r="F635" s="51">
        <v>2655</v>
      </c>
      <c r="G635" s="52">
        <v>281801.7</v>
      </c>
      <c r="H635" s="49" t="str">
        <f>_xlfn.XLOOKUP(Table_Query_from_DMHF_DW_EXD[[#This Row],[Owner]],Table4[Owner],Table4[Owner Short])</f>
        <v>Gunnison Valley</v>
      </c>
    </row>
    <row r="636" spans="1:8" x14ac:dyDescent="0.35">
      <c r="A636" s="46">
        <v>20221</v>
      </c>
      <c r="B636" s="50">
        <v>1306319140</v>
      </c>
      <c r="C636" s="49" t="s">
        <v>108</v>
      </c>
      <c r="D636" s="49" t="s">
        <v>182</v>
      </c>
      <c r="E636" s="49" t="s">
        <v>106</v>
      </c>
      <c r="F636" s="51">
        <v>2279</v>
      </c>
      <c r="G636" s="52">
        <v>331161.49</v>
      </c>
      <c r="H636" s="49" t="str">
        <f>_xlfn.XLOOKUP(Table_Query_from_DMHF_DW_EXD[[#This Row],[Owner]],Table4[Owner],Table4[Owner Short])</f>
        <v>Gunnison Valley</v>
      </c>
    </row>
    <row r="637" spans="1:8" x14ac:dyDescent="0.35">
      <c r="A637" s="46">
        <v>20222</v>
      </c>
      <c r="B637" s="50">
        <v>1306319140</v>
      </c>
      <c r="C637" s="49" t="s">
        <v>108</v>
      </c>
      <c r="D637" s="49" t="s">
        <v>182</v>
      </c>
      <c r="E637" s="49" t="s">
        <v>106</v>
      </c>
      <c r="F637" s="51">
        <v>2514</v>
      </c>
      <c r="G637" s="52">
        <v>365309.34</v>
      </c>
      <c r="H637" s="49" t="str">
        <f>_xlfn.XLOOKUP(Table_Query_from_DMHF_DW_EXD[[#This Row],[Owner]],Table4[Owner],Table4[Owner Short])</f>
        <v>Gunnison Valley</v>
      </c>
    </row>
    <row r="638" spans="1:8" x14ac:dyDescent="0.35">
      <c r="A638" s="46">
        <v>20223</v>
      </c>
      <c r="B638" s="50">
        <v>1306319140</v>
      </c>
      <c r="C638" s="49" t="s">
        <v>108</v>
      </c>
      <c r="D638" s="49" t="s">
        <v>182</v>
      </c>
      <c r="E638" s="49" t="s">
        <v>106</v>
      </c>
      <c r="F638" s="51">
        <v>3272</v>
      </c>
      <c r="G638" s="52">
        <v>475454.32</v>
      </c>
      <c r="H638" s="49" t="str">
        <f>_xlfn.XLOOKUP(Table_Query_from_DMHF_DW_EXD[[#This Row],[Owner]],Table4[Owner],Table4[Owner Short])</f>
        <v>Gunnison Valley</v>
      </c>
    </row>
    <row r="639" spans="1:8" x14ac:dyDescent="0.35">
      <c r="A639" s="46">
        <v>20224</v>
      </c>
      <c r="B639" s="50">
        <v>1306319140</v>
      </c>
      <c r="C639" s="49" t="s">
        <v>108</v>
      </c>
      <c r="D639" s="49" t="s">
        <v>182</v>
      </c>
      <c r="E639" s="49" t="s">
        <v>106</v>
      </c>
      <c r="F639" s="51">
        <v>3989</v>
      </c>
      <c r="G639" s="52">
        <v>579641.59</v>
      </c>
      <c r="H639" s="49" t="str">
        <f>_xlfn.XLOOKUP(Table_Query_from_DMHF_DW_EXD[[#This Row],[Owner]],Table4[Owner],Table4[Owner Short])</f>
        <v>Gunnison Valley</v>
      </c>
    </row>
    <row r="640" spans="1:8" x14ac:dyDescent="0.35">
      <c r="A640" s="61">
        <v>20234</v>
      </c>
      <c r="B640" s="57">
        <v>1306319140</v>
      </c>
      <c r="C640" s="47" t="s">
        <v>108</v>
      </c>
      <c r="D640" s="47" t="s">
        <v>182</v>
      </c>
      <c r="E640" s="47" t="s">
        <v>106</v>
      </c>
      <c r="F640" s="58">
        <v>4515</v>
      </c>
      <c r="G640" s="59">
        <v>705017.25</v>
      </c>
      <c r="H640" s="60" t="str">
        <f>_xlfn.XLOOKUP(Table_Query_from_DMHF_DW_EXD[[#This Row],[Owner]],Table4[Owner],Table4[Owner Short])</f>
        <v>Gunnison Valley</v>
      </c>
    </row>
    <row r="641" spans="1:8" x14ac:dyDescent="0.35">
      <c r="A641" s="61">
        <v>20241</v>
      </c>
      <c r="B641" s="57">
        <v>1306319140</v>
      </c>
      <c r="C641" s="47" t="s">
        <v>108</v>
      </c>
      <c r="D641" s="47" t="s">
        <v>182</v>
      </c>
      <c r="E641" s="47" t="s">
        <v>106</v>
      </c>
      <c r="F641" s="58">
        <v>4092</v>
      </c>
      <c r="G641" s="59">
        <v>587979.48</v>
      </c>
      <c r="H641" s="60" t="str">
        <f>_xlfn.XLOOKUP(Table_Query_from_DMHF_DW_EXD[[#This Row],[Owner]],Table4[Owner],Table4[Owner Short])</f>
        <v>Gunnison Valley</v>
      </c>
    </row>
    <row r="642" spans="1:8" x14ac:dyDescent="0.35">
      <c r="A642" s="46">
        <v>20172</v>
      </c>
      <c r="B642" s="50">
        <v>1336692698</v>
      </c>
      <c r="C642" s="49" t="s">
        <v>56</v>
      </c>
      <c r="D642" s="49" t="s">
        <v>57</v>
      </c>
      <c r="E642" s="49" t="s">
        <v>5</v>
      </c>
      <c r="F642" s="51">
        <v>5868</v>
      </c>
      <c r="G642" s="52">
        <v>624003.12</v>
      </c>
      <c r="H642" s="49" t="str">
        <f>_xlfn.XLOOKUP(Table_Query_from_DMHF_DW_EXD[[#This Row],[Owner]],Table4[Owner],Table4[Owner Short])</f>
        <v>Beaver Valley</v>
      </c>
    </row>
    <row r="643" spans="1:8" x14ac:dyDescent="0.35">
      <c r="A643" s="46">
        <v>20173</v>
      </c>
      <c r="B643" s="50">
        <v>1336692698</v>
      </c>
      <c r="C643" s="49" t="s">
        <v>56</v>
      </c>
      <c r="D643" s="49" t="s">
        <v>57</v>
      </c>
      <c r="E643" s="49" t="s">
        <v>5</v>
      </c>
      <c r="F643" s="51">
        <v>2455</v>
      </c>
      <c r="G643" s="52">
        <v>261064.7</v>
      </c>
      <c r="H643" s="49" t="str">
        <f>_xlfn.XLOOKUP(Table_Query_from_DMHF_DW_EXD[[#This Row],[Owner]],Table4[Owner],Table4[Owner Short])</f>
        <v>Beaver Valley</v>
      </c>
    </row>
    <row r="644" spans="1:8" x14ac:dyDescent="0.35">
      <c r="A644" s="46">
        <v>20174</v>
      </c>
      <c r="B644" s="50">
        <v>1336692698</v>
      </c>
      <c r="C644" s="49" t="s">
        <v>56</v>
      </c>
      <c r="D644" s="49" t="s">
        <v>57</v>
      </c>
      <c r="E644" s="49" t="s">
        <v>5</v>
      </c>
      <c r="F644" s="51">
        <v>2428</v>
      </c>
      <c r="G644" s="52">
        <v>237551.6</v>
      </c>
      <c r="H644" s="49" t="str">
        <f>_xlfn.XLOOKUP(Table_Query_from_DMHF_DW_EXD[[#This Row],[Owner]],Table4[Owner],Table4[Owner Short])</f>
        <v>Beaver Valley</v>
      </c>
    </row>
    <row r="645" spans="1:8" x14ac:dyDescent="0.35">
      <c r="A645" s="46">
        <v>20181</v>
      </c>
      <c r="B645" s="50">
        <v>1336692698</v>
      </c>
      <c r="C645" s="49" t="s">
        <v>56</v>
      </c>
      <c r="D645" s="49" t="s">
        <v>57</v>
      </c>
      <c r="E645" s="49" t="s">
        <v>5</v>
      </c>
      <c r="F645" s="51">
        <v>2505</v>
      </c>
      <c r="G645" s="52">
        <v>267408.17</v>
      </c>
      <c r="H645" s="49" t="str">
        <f>_xlfn.XLOOKUP(Table_Query_from_DMHF_DW_EXD[[#This Row],[Owner]],Table4[Owner],Table4[Owner Short])</f>
        <v>Beaver Valley</v>
      </c>
    </row>
    <row r="646" spans="1:8" x14ac:dyDescent="0.35">
      <c r="A646" s="46">
        <v>20182</v>
      </c>
      <c r="B646" s="50">
        <v>1336692698</v>
      </c>
      <c r="C646" s="49" t="s">
        <v>56</v>
      </c>
      <c r="D646" s="49" t="s">
        <v>57</v>
      </c>
      <c r="E646" s="49" t="s">
        <v>5</v>
      </c>
      <c r="F646" s="51">
        <v>2618</v>
      </c>
      <c r="G646" s="52">
        <v>279620.71999999997</v>
      </c>
      <c r="H646" s="49" t="str">
        <f>_xlfn.XLOOKUP(Table_Query_from_DMHF_DW_EXD[[#This Row],[Owner]],Table4[Owner],Table4[Owner Short])</f>
        <v>Beaver Valley</v>
      </c>
    </row>
    <row r="647" spans="1:8" x14ac:dyDescent="0.35">
      <c r="A647" s="46">
        <v>20183</v>
      </c>
      <c r="B647" s="50">
        <v>1336692698</v>
      </c>
      <c r="C647" s="49" t="s">
        <v>56</v>
      </c>
      <c r="D647" s="49" t="s">
        <v>57</v>
      </c>
      <c r="E647" s="49" t="s">
        <v>5</v>
      </c>
      <c r="F647" s="51">
        <v>2376</v>
      </c>
      <c r="G647" s="52">
        <v>253774.07</v>
      </c>
      <c r="H647" s="49" t="str">
        <f>_xlfn.XLOOKUP(Table_Query_from_DMHF_DW_EXD[[#This Row],[Owner]],Table4[Owner],Table4[Owner Short])</f>
        <v>Beaver Valley</v>
      </c>
    </row>
    <row r="648" spans="1:8" x14ac:dyDescent="0.35">
      <c r="A648" s="46">
        <v>20184</v>
      </c>
      <c r="B648" s="50">
        <v>1336692698</v>
      </c>
      <c r="C648" s="49" t="s">
        <v>56</v>
      </c>
      <c r="D648" s="49" t="s">
        <v>57</v>
      </c>
      <c r="E648" s="49" t="s">
        <v>5</v>
      </c>
      <c r="F648" s="51">
        <v>2537</v>
      </c>
      <c r="G648" s="52">
        <v>271122.84999999998</v>
      </c>
      <c r="H648" s="49" t="str">
        <f>_xlfn.XLOOKUP(Table_Query_from_DMHF_DW_EXD[[#This Row],[Owner]],Table4[Owner],Table4[Owner Short])</f>
        <v>Beaver Valley</v>
      </c>
    </row>
    <row r="649" spans="1:8" x14ac:dyDescent="0.35">
      <c r="A649" s="46">
        <v>20191</v>
      </c>
      <c r="B649" s="50">
        <v>1336692698</v>
      </c>
      <c r="C649" s="49" t="s">
        <v>56</v>
      </c>
      <c r="D649" s="49" t="s">
        <v>57</v>
      </c>
      <c r="E649" s="49" t="s">
        <v>5</v>
      </c>
      <c r="F649" s="51">
        <v>2007</v>
      </c>
      <c r="G649" s="52">
        <v>207543.87</v>
      </c>
      <c r="H649" s="49" t="str">
        <f>_xlfn.XLOOKUP(Table_Query_from_DMHF_DW_EXD[[#This Row],[Owner]],Table4[Owner],Table4[Owner Short])</f>
        <v>Beaver Valley</v>
      </c>
    </row>
    <row r="650" spans="1:8" x14ac:dyDescent="0.35">
      <c r="A650" s="46">
        <v>20192</v>
      </c>
      <c r="B650" s="50">
        <v>1336692698</v>
      </c>
      <c r="C650" s="49" t="s">
        <v>56</v>
      </c>
      <c r="D650" s="49" t="s">
        <v>57</v>
      </c>
      <c r="E650" s="49" t="s">
        <v>5</v>
      </c>
      <c r="F650" s="51">
        <v>2145</v>
      </c>
      <c r="G650" s="52">
        <v>221814.45</v>
      </c>
      <c r="H650" s="49" t="str">
        <f>_xlfn.XLOOKUP(Table_Query_from_DMHF_DW_EXD[[#This Row],[Owner]],Table4[Owner],Table4[Owner Short])</f>
        <v>Beaver Valley</v>
      </c>
    </row>
    <row r="651" spans="1:8" x14ac:dyDescent="0.35">
      <c r="A651" s="46">
        <v>20193</v>
      </c>
      <c r="B651" s="50">
        <v>1336692698</v>
      </c>
      <c r="C651" s="49" t="s">
        <v>56</v>
      </c>
      <c r="D651" s="49" t="s">
        <v>57</v>
      </c>
      <c r="E651" s="49" t="s">
        <v>5</v>
      </c>
      <c r="F651" s="51">
        <v>2128</v>
      </c>
      <c r="G651" s="52">
        <v>220056.48</v>
      </c>
      <c r="H651" s="49" t="str">
        <f>_xlfn.XLOOKUP(Table_Query_from_DMHF_DW_EXD[[#This Row],[Owner]],Table4[Owner],Table4[Owner Short])</f>
        <v>Beaver Valley</v>
      </c>
    </row>
    <row r="652" spans="1:8" x14ac:dyDescent="0.35">
      <c r="A652" s="46">
        <v>20194</v>
      </c>
      <c r="B652" s="50">
        <v>1336692698</v>
      </c>
      <c r="C652" s="49" t="s">
        <v>56</v>
      </c>
      <c r="D652" s="49" t="s">
        <v>57</v>
      </c>
      <c r="E652" s="49" t="s">
        <v>5</v>
      </c>
      <c r="F652" s="51">
        <v>1777</v>
      </c>
      <c r="G652" s="52">
        <v>183759.57</v>
      </c>
      <c r="H652" s="49" t="str">
        <f>_xlfn.XLOOKUP(Table_Query_from_DMHF_DW_EXD[[#This Row],[Owner]],Table4[Owner],Table4[Owner Short])</f>
        <v>Beaver Valley</v>
      </c>
    </row>
    <row r="653" spans="1:8" x14ac:dyDescent="0.35">
      <c r="A653" s="46">
        <v>20201</v>
      </c>
      <c r="B653" s="50">
        <v>1336692698</v>
      </c>
      <c r="C653" s="49" t="s">
        <v>56</v>
      </c>
      <c r="D653" s="49" t="s">
        <v>57</v>
      </c>
      <c r="E653" s="49" t="s">
        <v>5</v>
      </c>
      <c r="F653" s="51">
        <v>2021</v>
      </c>
      <c r="G653" s="52">
        <v>219076.4</v>
      </c>
      <c r="H653" s="49" t="str">
        <f>_xlfn.XLOOKUP(Table_Query_from_DMHF_DW_EXD[[#This Row],[Owner]],Table4[Owner],Table4[Owner Short])</f>
        <v>Beaver Valley</v>
      </c>
    </row>
    <row r="654" spans="1:8" x14ac:dyDescent="0.35">
      <c r="A654" s="46">
        <v>20202</v>
      </c>
      <c r="B654" s="50">
        <v>1336692698</v>
      </c>
      <c r="C654" s="49" t="s">
        <v>56</v>
      </c>
      <c r="D654" s="49" t="s">
        <v>57</v>
      </c>
      <c r="E654" s="49" t="s">
        <v>5</v>
      </c>
      <c r="F654" s="51">
        <v>2033</v>
      </c>
      <c r="G654" s="52">
        <v>220377.2</v>
      </c>
      <c r="H654" s="49" t="str">
        <f>_xlfn.XLOOKUP(Table_Query_from_DMHF_DW_EXD[[#This Row],[Owner]],Table4[Owner],Table4[Owner Short])</f>
        <v>Beaver Valley</v>
      </c>
    </row>
    <row r="655" spans="1:8" x14ac:dyDescent="0.35">
      <c r="A655" s="46">
        <v>20203</v>
      </c>
      <c r="B655" s="50">
        <v>1336692698</v>
      </c>
      <c r="C655" s="49" t="s">
        <v>56</v>
      </c>
      <c r="D655" s="49" t="s">
        <v>57</v>
      </c>
      <c r="E655" s="49" t="s">
        <v>5</v>
      </c>
      <c r="F655" s="51">
        <v>2194</v>
      </c>
      <c r="G655" s="52">
        <v>237829.6</v>
      </c>
      <c r="H655" s="49" t="str">
        <f>_xlfn.XLOOKUP(Table_Query_from_DMHF_DW_EXD[[#This Row],[Owner]],Table4[Owner],Table4[Owner Short])</f>
        <v>Beaver Valley</v>
      </c>
    </row>
    <row r="656" spans="1:8" x14ac:dyDescent="0.35">
      <c r="A656" s="46">
        <v>20204</v>
      </c>
      <c r="B656" s="50">
        <v>1336692698</v>
      </c>
      <c r="C656" s="49" t="s">
        <v>56</v>
      </c>
      <c r="D656" s="49" t="s">
        <v>57</v>
      </c>
      <c r="E656" s="49" t="s">
        <v>5</v>
      </c>
      <c r="F656" s="51">
        <v>2376</v>
      </c>
      <c r="G656" s="52">
        <v>257558.39999999999</v>
      </c>
      <c r="H656" s="49" t="str">
        <f>_xlfn.XLOOKUP(Table_Query_from_DMHF_DW_EXD[[#This Row],[Owner]],Table4[Owner],Table4[Owner Short])</f>
        <v>Beaver Valley</v>
      </c>
    </row>
    <row r="657" spans="1:8" x14ac:dyDescent="0.35">
      <c r="A657" s="46">
        <v>20211</v>
      </c>
      <c r="B657" s="50">
        <v>1336692698</v>
      </c>
      <c r="C657" s="49" t="s">
        <v>56</v>
      </c>
      <c r="D657" s="49" t="s">
        <v>57</v>
      </c>
      <c r="E657" s="49" t="s">
        <v>5</v>
      </c>
      <c r="F657" s="51">
        <v>2565</v>
      </c>
      <c r="G657" s="52">
        <v>232542.9</v>
      </c>
      <c r="H657" s="49" t="str">
        <f>_xlfn.XLOOKUP(Table_Query_from_DMHF_DW_EXD[[#This Row],[Owner]],Table4[Owner],Table4[Owner Short])</f>
        <v>Beaver Valley</v>
      </c>
    </row>
    <row r="658" spans="1:8" x14ac:dyDescent="0.35">
      <c r="A658" s="46">
        <v>20212</v>
      </c>
      <c r="B658" s="50">
        <v>1336692698</v>
      </c>
      <c r="C658" s="49" t="s">
        <v>56</v>
      </c>
      <c r="D658" s="49" t="s">
        <v>57</v>
      </c>
      <c r="E658" s="49" t="s">
        <v>5</v>
      </c>
      <c r="F658" s="51">
        <v>2611</v>
      </c>
      <c r="G658" s="52">
        <v>236894.58</v>
      </c>
      <c r="H658" s="49" t="str">
        <f>_xlfn.XLOOKUP(Table_Query_from_DMHF_DW_EXD[[#This Row],[Owner]],Table4[Owner],Table4[Owner Short])</f>
        <v>Beaver Valley</v>
      </c>
    </row>
    <row r="659" spans="1:8" x14ac:dyDescent="0.35">
      <c r="A659" s="46">
        <v>20213</v>
      </c>
      <c r="B659" s="50">
        <v>1336692698</v>
      </c>
      <c r="C659" s="49" t="s">
        <v>56</v>
      </c>
      <c r="D659" s="49" t="s">
        <v>57</v>
      </c>
      <c r="E659" s="49" t="s">
        <v>5</v>
      </c>
      <c r="F659" s="51">
        <v>2864</v>
      </c>
      <c r="G659" s="52">
        <v>259650.24</v>
      </c>
      <c r="H659" s="49" t="str">
        <f>_xlfn.XLOOKUP(Table_Query_from_DMHF_DW_EXD[[#This Row],[Owner]],Table4[Owner],Table4[Owner Short])</f>
        <v>Beaver Valley</v>
      </c>
    </row>
    <row r="660" spans="1:8" x14ac:dyDescent="0.35">
      <c r="A660" s="46">
        <v>20214</v>
      </c>
      <c r="B660" s="50">
        <v>1336692698</v>
      </c>
      <c r="C660" s="49" t="s">
        <v>56</v>
      </c>
      <c r="D660" s="49" t="s">
        <v>57</v>
      </c>
      <c r="E660" s="49" t="s">
        <v>5</v>
      </c>
      <c r="F660" s="51">
        <v>2886</v>
      </c>
      <c r="G660" s="52">
        <v>261644.76</v>
      </c>
      <c r="H660" s="49" t="str">
        <f>_xlfn.XLOOKUP(Table_Query_from_DMHF_DW_EXD[[#This Row],[Owner]],Table4[Owner],Table4[Owner Short])</f>
        <v>Beaver Valley</v>
      </c>
    </row>
    <row r="661" spans="1:8" x14ac:dyDescent="0.35">
      <c r="A661" s="46">
        <v>20221</v>
      </c>
      <c r="B661" s="50">
        <v>1336692698</v>
      </c>
      <c r="C661" s="49" t="s">
        <v>56</v>
      </c>
      <c r="D661" s="49" t="s">
        <v>57</v>
      </c>
      <c r="E661" s="49" t="s">
        <v>5</v>
      </c>
      <c r="F661" s="51">
        <v>2949</v>
      </c>
      <c r="G661" s="52">
        <v>430583.49</v>
      </c>
      <c r="H661" s="49" t="str">
        <f>_xlfn.XLOOKUP(Table_Query_from_DMHF_DW_EXD[[#This Row],[Owner]],Table4[Owner],Table4[Owner Short])</f>
        <v>Beaver Valley</v>
      </c>
    </row>
    <row r="662" spans="1:8" x14ac:dyDescent="0.35">
      <c r="A662" s="46">
        <v>20222</v>
      </c>
      <c r="B662" s="50">
        <v>1336692698</v>
      </c>
      <c r="C662" s="49" t="s">
        <v>56</v>
      </c>
      <c r="D662" s="49" t="s">
        <v>57</v>
      </c>
      <c r="E662" s="49" t="s">
        <v>5</v>
      </c>
      <c r="F662" s="51">
        <v>2431</v>
      </c>
      <c r="G662" s="52">
        <v>354950.31</v>
      </c>
      <c r="H662" s="49" t="str">
        <f>_xlfn.XLOOKUP(Table_Query_from_DMHF_DW_EXD[[#This Row],[Owner]],Table4[Owner],Table4[Owner Short])</f>
        <v>Beaver Valley</v>
      </c>
    </row>
    <row r="663" spans="1:8" x14ac:dyDescent="0.35">
      <c r="A663" s="46">
        <v>20223</v>
      </c>
      <c r="B663" s="50">
        <v>1336692698</v>
      </c>
      <c r="C663" s="49" t="s">
        <v>56</v>
      </c>
      <c r="D663" s="49" t="s">
        <v>57</v>
      </c>
      <c r="E663" s="49" t="s">
        <v>5</v>
      </c>
      <c r="F663" s="51">
        <v>3364</v>
      </c>
      <c r="G663" s="52">
        <v>491177.64</v>
      </c>
      <c r="H663" s="49" t="str">
        <f>_xlfn.XLOOKUP(Table_Query_from_DMHF_DW_EXD[[#This Row],[Owner]],Table4[Owner],Table4[Owner Short])</f>
        <v>Beaver Valley</v>
      </c>
    </row>
    <row r="664" spans="1:8" x14ac:dyDescent="0.35">
      <c r="A664" s="46">
        <v>20224</v>
      </c>
      <c r="B664" s="50">
        <v>1336692698</v>
      </c>
      <c r="C664" s="49" t="s">
        <v>56</v>
      </c>
      <c r="D664" s="49" t="s">
        <v>57</v>
      </c>
      <c r="E664" s="49" t="s">
        <v>5</v>
      </c>
      <c r="F664" s="51">
        <v>2878</v>
      </c>
      <c r="G664" s="52">
        <v>420216.78</v>
      </c>
      <c r="H664" s="49" t="str">
        <f>_xlfn.XLOOKUP(Table_Query_from_DMHF_DW_EXD[[#This Row],[Owner]],Table4[Owner],Table4[Owner Short])</f>
        <v>Beaver Valley</v>
      </c>
    </row>
    <row r="665" spans="1:8" x14ac:dyDescent="0.35">
      <c r="A665" s="61">
        <v>20234</v>
      </c>
      <c r="B665" s="57">
        <v>1336692698</v>
      </c>
      <c r="C665" s="47" t="s">
        <v>56</v>
      </c>
      <c r="D665" s="47" t="s">
        <v>57</v>
      </c>
      <c r="E665" s="47" t="s">
        <v>5</v>
      </c>
      <c r="F665" s="58">
        <v>2990</v>
      </c>
      <c r="G665" s="59">
        <v>473017.99999999994</v>
      </c>
      <c r="H665" s="60" t="str">
        <f>_xlfn.XLOOKUP(Table_Query_from_DMHF_DW_EXD[[#This Row],[Owner]],Table4[Owner],Table4[Owner Short])</f>
        <v>Beaver Valley</v>
      </c>
    </row>
    <row r="666" spans="1:8" x14ac:dyDescent="0.35">
      <c r="A666" s="61">
        <v>20241</v>
      </c>
      <c r="B666" s="57">
        <v>1336692698</v>
      </c>
      <c r="C666" s="47" t="s">
        <v>56</v>
      </c>
      <c r="D666" s="47" t="s">
        <v>57</v>
      </c>
      <c r="E666" s="47" t="s">
        <v>5</v>
      </c>
      <c r="F666" s="58">
        <v>2080</v>
      </c>
      <c r="G666" s="59">
        <v>309712</v>
      </c>
      <c r="H666" s="60" t="str">
        <f>_xlfn.XLOOKUP(Table_Query_from_DMHF_DW_EXD[[#This Row],[Owner]],Table4[Owner],Table4[Owner Short])</f>
        <v>Beaver Valley</v>
      </c>
    </row>
    <row r="667" spans="1:8" x14ac:dyDescent="0.35">
      <c r="A667" s="46">
        <v>20174</v>
      </c>
      <c r="B667" s="50">
        <v>1346784402</v>
      </c>
      <c r="C667" s="49" t="s">
        <v>24</v>
      </c>
      <c r="D667" s="49" t="s">
        <v>25</v>
      </c>
      <c r="E667" s="49" t="s">
        <v>5</v>
      </c>
      <c r="F667" s="51">
        <v>3125</v>
      </c>
      <c r="G667" s="52">
        <v>407843.6</v>
      </c>
      <c r="H667" s="49" t="str">
        <f>_xlfn.XLOOKUP(Table_Query_from_DMHF_DW_EXD[[#This Row],[Owner]],Table4[Owner],Table4[Owner Short])</f>
        <v>Beaver Valley</v>
      </c>
    </row>
    <row r="668" spans="1:8" x14ac:dyDescent="0.35">
      <c r="A668" s="46">
        <v>20181</v>
      </c>
      <c r="B668" s="50">
        <v>1346784402</v>
      </c>
      <c r="C668" s="49" t="s">
        <v>24</v>
      </c>
      <c r="D668" s="49" t="s">
        <v>25</v>
      </c>
      <c r="E668" s="49" t="s">
        <v>5</v>
      </c>
      <c r="F668" s="51">
        <v>2519</v>
      </c>
      <c r="G668" s="52">
        <v>301893.15000000002</v>
      </c>
      <c r="H668" s="49" t="str">
        <f>_xlfn.XLOOKUP(Table_Query_from_DMHF_DW_EXD[[#This Row],[Owner]],Table4[Owner],Table4[Owner Short])</f>
        <v>Beaver Valley</v>
      </c>
    </row>
    <row r="669" spans="1:8" x14ac:dyDescent="0.35">
      <c r="A669" s="46">
        <v>20182</v>
      </c>
      <c r="B669" s="50">
        <v>1346784402</v>
      </c>
      <c r="C669" s="49" t="s">
        <v>24</v>
      </c>
      <c r="D669" s="49" t="s">
        <v>25</v>
      </c>
      <c r="E669" s="49" t="s">
        <v>5</v>
      </c>
      <c r="F669" s="51">
        <v>2145</v>
      </c>
      <c r="G669" s="52">
        <v>257208.41</v>
      </c>
      <c r="H669" s="49" t="str">
        <f>_xlfn.XLOOKUP(Table_Query_from_DMHF_DW_EXD[[#This Row],[Owner]],Table4[Owner],Table4[Owner Short])</f>
        <v>Beaver Valley</v>
      </c>
    </row>
    <row r="670" spans="1:8" x14ac:dyDescent="0.35">
      <c r="A670" s="46">
        <v>20183</v>
      </c>
      <c r="B670" s="50">
        <v>1346784402</v>
      </c>
      <c r="C670" s="49" t="s">
        <v>24</v>
      </c>
      <c r="D670" s="49" t="s">
        <v>25</v>
      </c>
      <c r="E670" s="49" t="s">
        <v>5</v>
      </c>
      <c r="F670" s="51">
        <v>1720</v>
      </c>
      <c r="G670" s="52">
        <v>206246.9</v>
      </c>
      <c r="H670" s="49" t="str">
        <f>_xlfn.XLOOKUP(Table_Query_from_DMHF_DW_EXD[[#This Row],[Owner]],Table4[Owner],Table4[Owner Short])</f>
        <v>Beaver Valley</v>
      </c>
    </row>
    <row r="671" spans="1:8" x14ac:dyDescent="0.35">
      <c r="A671" s="46">
        <v>20184</v>
      </c>
      <c r="B671" s="50">
        <v>1346784402</v>
      </c>
      <c r="C671" s="49" t="s">
        <v>24</v>
      </c>
      <c r="D671" s="49" t="s">
        <v>25</v>
      </c>
      <c r="E671" s="49" t="s">
        <v>5</v>
      </c>
      <c r="F671" s="51">
        <v>1837</v>
      </c>
      <c r="G671" s="52">
        <v>220400.7</v>
      </c>
      <c r="H671" s="49" t="str">
        <f>_xlfn.XLOOKUP(Table_Query_from_DMHF_DW_EXD[[#This Row],[Owner]],Table4[Owner],Table4[Owner Short])</f>
        <v>Beaver Valley</v>
      </c>
    </row>
    <row r="672" spans="1:8" x14ac:dyDescent="0.35">
      <c r="A672" s="46">
        <v>20191</v>
      </c>
      <c r="B672" s="50">
        <v>1346784402</v>
      </c>
      <c r="C672" s="49" t="s">
        <v>24</v>
      </c>
      <c r="D672" s="49" t="s">
        <v>25</v>
      </c>
      <c r="E672" s="49" t="s">
        <v>5</v>
      </c>
      <c r="F672" s="51">
        <v>1592</v>
      </c>
      <c r="G672" s="52">
        <v>194733.44</v>
      </c>
      <c r="H672" s="49" t="str">
        <f>_xlfn.XLOOKUP(Table_Query_from_DMHF_DW_EXD[[#This Row],[Owner]],Table4[Owner],Table4[Owner Short])</f>
        <v>Beaver Valley</v>
      </c>
    </row>
    <row r="673" spans="1:8" x14ac:dyDescent="0.35">
      <c r="A673" s="46">
        <v>20192</v>
      </c>
      <c r="B673" s="50">
        <v>1346784402</v>
      </c>
      <c r="C673" s="49" t="s">
        <v>24</v>
      </c>
      <c r="D673" s="49" t="s">
        <v>25</v>
      </c>
      <c r="E673" s="49" t="s">
        <v>5</v>
      </c>
      <c r="F673" s="51">
        <v>1874</v>
      </c>
      <c r="G673" s="52">
        <v>229227.68</v>
      </c>
      <c r="H673" s="49" t="str">
        <f>_xlfn.XLOOKUP(Table_Query_from_DMHF_DW_EXD[[#This Row],[Owner]],Table4[Owner],Table4[Owner Short])</f>
        <v>Beaver Valley</v>
      </c>
    </row>
    <row r="674" spans="1:8" x14ac:dyDescent="0.35">
      <c r="A674" s="46">
        <v>20193</v>
      </c>
      <c r="B674" s="50">
        <v>1346784402</v>
      </c>
      <c r="C674" s="49" t="s">
        <v>24</v>
      </c>
      <c r="D674" s="49" t="s">
        <v>25</v>
      </c>
      <c r="E674" s="49" t="s">
        <v>5</v>
      </c>
      <c r="F674" s="51">
        <v>1767</v>
      </c>
      <c r="G674" s="52">
        <v>216139.44</v>
      </c>
      <c r="H674" s="49" t="str">
        <f>_xlfn.XLOOKUP(Table_Query_from_DMHF_DW_EXD[[#This Row],[Owner]],Table4[Owner],Table4[Owner Short])</f>
        <v>Beaver Valley</v>
      </c>
    </row>
    <row r="675" spans="1:8" x14ac:dyDescent="0.35">
      <c r="A675" s="46">
        <v>20194</v>
      </c>
      <c r="B675" s="50">
        <v>1346784402</v>
      </c>
      <c r="C675" s="49" t="s">
        <v>24</v>
      </c>
      <c r="D675" s="49" t="s">
        <v>25</v>
      </c>
      <c r="E675" s="49" t="s">
        <v>5</v>
      </c>
      <c r="F675" s="51">
        <v>1732</v>
      </c>
      <c r="G675" s="52">
        <v>211858.24</v>
      </c>
      <c r="H675" s="49" t="str">
        <f>_xlfn.XLOOKUP(Table_Query_from_DMHF_DW_EXD[[#This Row],[Owner]],Table4[Owner],Table4[Owner Short])</f>
        <v>Beaver Valley</v>
      </c>
    </row>
    <row r="676" spans="1:8" x14ac:dyDescent="0.35">
      <c r="A676" s="46">
        <v>20201</v>
      </c>
      <c r="B676" s="50">
        <v>1346784402</v>
      </c>
      <c r="C676" s="49" t="s">
        <v>24</v>
      </c>
      <c r="D676" s="49" t="s">
        <v>25</v>
      </c>
      <c r="E676" s="49" t="s">
        <v>5</v>
      </c>
      <c r="F676" s="51">
        <v>1867</v>
      </c>
      <c r="G676" s="52">
        <v>274094.27</v>
      </c>
      <c r="H676" s="49" t="str">
        <f>_xlfn.XLOOKUP(Table_Query_from_DMHF_DW_EXD[[#This Row],[Owner]],Table4[Owner],Table4[Owner Short])</f>
        <v>Beaver Valley</v>
      </c>
    </row>
    <row r="677" spans="1:8" x14ac:dyDescent="0.35">
      <c r="A677" s="46">
        <v>20202</v>
      </c>
      <c r="B677" s="50">
        <v>1346784402</v>
      </c>
      <c r="C677" s="49" t="s">
        <v>24</v>
      </c>
      <c r="D677" s="49" t="s">
        <v>25</v>
      </c>
      <c r="E677" s="49" t="s">
        <v>5</v>
      </c>
      <c r="F677" s="51">
        <v>1938</v>
      </c>
      <c r="G677" s="52">
        <v>284517.78000000003</v>
      </c>
      <c r="H677" s="49" t="str">
        <f>_xlfn.XLOOKUP(Table_Query_from_DMHF_DW_EXD[[#This Row],[Owner]],Table4[Owner],Table4[Owner Short])</f>
        <v>Beaver Valley</v>
      </c>
    </row>
    <row r="678" spans="1:8" x14ac:dyDescent="0.35">
      <c r="A678" s="46">
        <v>20203</v>
      </c>
      <c r="B678" s="50">
        <v>1346784402</v>
      </c>
      <c r="C678" s="49" t="s">
        <v>24</v>
      </c>
      <c r="D678" s="49" t="s">
        <v>25</v>
      </c>
      <c r="E678" s="49" t="s">
        <v>5</v>
      </c>
      <c r="F678" s="51">
        <v>1652</v>
      </c>
      <c r="G678" s="52">
        <v>242530.12</v>
      </c>
      <c r="H678" s="49" t="str">
        <f>_xlfn.XLOOKUP(Table_Query_from_DMHF_DW_EXD[[#This Row],[Owner]],Table4[Owner],Table4[Owner Short])</f>
        <v>Beaver Valley</v>
      </c>
    </row>
    <row r="679" spans="1:8" x14ac:dyDescent="0.35">
      <c r="A679" s="46">
        <v>20204</v>
      </c>
      <c r="B679" s="50">
        <v>1346784402</v>
      </c>
      <c r="C679" s="49" t="s">
        <v>24</v>
      </c>
      <c r="D679" s="49" t="s">
        <v>25</v>
      </c>
      <c r="E679" s="49" t="s">
        <v>5</v>
      </c>
      <c r="F679" s="51">
        <v>1730</v>
      </c>
      <c r="G679" s="52">
        <v>253981.3</v>
      </c>
      <c r="H679" s="49" t="str">
        <f>_xlfn.XLOOKUP(Table_Query_from_DMHF_DW_EXD[[#This Row],[Owner]],Table4[Owner],Table4[Owner Short])</f>
        <v>Beaver Valley</v>
      </c>
    </row>
    <row r="680" spans="1:8" x14ac:dyDescent="0.35">
      <c r="A680" s="46">
        <v>20211</v>
      </c>
      <c r="B680" s="50">
        <v>1346784402</v>
      </c>
      <c r="C680" s="49" t="s">
        <v>24</v>
      </c>
      <c r="D680" s="49" t="s">
        <v>25</v>
      </c>
      <c r="E680" s="49" t="s">
        <v>5</v>
      </c>
      <c r="F680" s="51">
        <v>1006</v>
      </c>
      <c r="G680" s="52">
        <v>152590.07999999999</v>
      </c>
      <c r="H680" s="49" t="str">
        <f>_xlfn.XLOOKUP(Table_Query_from_DMHF_DW_EXD[[#This Row],[Owner]],Table4[Owner],Table4[Owner Short])</f>
        <v>Beaver Valley</v>
      </c>
    </row>
    <row r="681" spans="1:8" x14ac:dyDescent="0.35">
      <c r="A681" s="46">
        <v>20212</v>
      </c>
      <c r="B681" s="50">
        <v>1346784402</v>
      </c>
      <c r="C681" s="49" t="s">
        <v>24</v>
      </c>
      <c r="D681" s="49" t="s">
        <v>25</v>
      </c>
      <c r="E681" s="49" t="s">
        <v>5</v>
      </c>
      <c r="F681" s="51">
        <v>411</v>
      </c>
      <c r="G681" s="52">
        <v>62340.480000000003</v>
      </c>
      <c r="H681" s="49" t="str">
        <f>_xlfn.XLOOKUP(Table_Query_from_DMHF_DW_EXD[[#This Row],[Owner]],Table4[Owner],Table4[Owner Short])</f>
        <v>Beaver Valley</v>
      </c>
    </row>
    <row r="682" spans="1:8" x14ac:dyDescent="0.35">
      <c r="A682" s="46">
        <v>20213</v>
      </c>
      <c r="B682" s="50">
        <v>1346784402</v>
      </c>
      <c r="C682" s="49" t="s">
        <v>24</v>
      </c>
      <c r="D682" s="49" t="s">
        <v>25</v>
      </c>
      <c r="E682" s="49" t="s">
        <v>5</v>
      </c>
      <c r="F682" s="51">
        <v>219</v>
      </c>
      <c r="G682" s="52">
        <v>33217.919999999998</v>
      </c>
      <c r="H682" s="49" t="str">
        <f>_xlfn.XLOOKUP(Table_Query_from_DMHF_DW_EXD[[#This Row],[Owner]],Table4[Owner],Table4[Owner Short])</f>
        <v>Beaver Valley</v>
      </c>
    </row>
    <row r="683" spans="1:8" x14ac:dyDescent="0.35">
      <c r="A683" s="46">
        <v>20214</v>
      </c>
      <c r="B683" s="50">
        <v>1346784402</v>
      </c>
      <c r="C683" s="49" t="s">
        <v>24</v>
      </c>
      <c r="D683" s="49" t="s">
        <v>25</v>
      </c>
      <c r="E683" s="49" t="s">
        <v>5</v>
      </c>
      <c r="F683" s="51">
        <v>884</v>
      </c>
      <c r="G683" s="52">
        <v>134085.12</v>
      </c>
      <c r="H683" s="49" t="str">
        <f>_xlfn.XLOOKUP(Table_Query_from_DMHF_DW_EXD[[#This Row],[Owner]],Table4[Owner],Table4[Owner Short])</f>
        <v>Beaver Valley</v>
      </c>
    </row>
    <row r="684" spans="1:8" x14ac:dyDescent="0.35">
      <c r="A684" s="46">
        <v>20221</v>
      </c>
      <c r="B684" s="50">
        <v>1346784402</v>
      </c>
      <c r="C684" s="49" t="s">
        <v>24</v>
      </c>
      <c r="D684" s="49" t="s">
        <v>25</v>
      </c>
      <c r="E684" s="49" t="s">
        <v>5</v>
      </c>
      <c r="F684" s="51">
        <v>1080</v>
      </c>
      <c r="G684" s="52">
        <v>130712.4</v>
      </c>
      <c r="H684" s="49" t="str">
        <f>_xlfn.XLOOKUP(Table_Query_from_DMHF_DW_EXD[[#This Row],[Owner]],Table4[Owner],Table4[Owner Short])</f>
        <v>Beaver Valley</v>
      </c>
    </row>
    <row r="685" spans="1:8" x14ac:dyDescent="0.35">
      <c r="A685" s="46">
        <v>20222</v>
      </c>
      <c r="B685" s="50">
        <v>1346784402</v>
      </c>
      <c r="C685" s="49" t="s">
        <v>24</v>
      </c>
      <c r="D685" s="49" t="s">
        <v>25</v>
      </c>
      <c r="E685" s="49" t="s">
        <v>5</v>
      </c>
      <c r="F685" s="51">
        <v>1380</v>
      </c>
      <c r="G685" s="52">
        <v>167021.4</v>
      </c>
      <c r="H685" s="49" t="str">
        <f>_xlfn.XLOOKUP(Table_Query_from_DMHF_DW_EXD[[#This Row],[Owner]],Table4[Owner],Table4[Owner Short])</f>
        <v>Beaver Valley</v>
      </c>
    </row>
    <row r="686" spans="1:8" x14ac:dyDescent="0.35">
      <c r="A686" s="46">
        <v>20223</v>
      </c>
      <c r="B686" s="50">
        <v>1346784402</v>
      </c>
      <c r="C686" s="49" t="s">
        <v>24</v>
      </c>
      <c r="D686" s="49" t="s">
        <v>25</v>
      </c>
      <c r="E686" s="49" t="s">
        <v>5</v>
      </c>
      <c r="F686" s="51">
        <v>1055</v>
      </c>
      <c r="G686" s="52">
        <v>127686.65</v>
      </c>
      <c r="H686" s="49" t="str">
        <f>_xlfn.XLOOKUP(Table_Query_from_DMHF_DW_EXD[[#This Row],[Owner]],Table4[Owner],Table4[Owner Short])</f>
        <v>Beaver Valley</v>
      </c>
    </row>
    <row r="687" spans="1:8" x14ac:dyDescent="0.35">
      <c r="A687" s="46">
        <v>20224</v>
      </c>
      <c r="B687" s="50">
        <v>1346784402</v>
      </c>
      <c r="C687" s="49" t="s">
        <v>24</v>
      </c>
      <c r="D687" s="49" t="s">
        <v>25</v>
      </c>
      <c r="E687" s="49" t="s">
        <v>5</v>
      </c>
      <c r="F687" s="51">
        <v>975</v>
      </c>
      <c r="G687" s="52">
        <v>118004.25</v>
      </c>
      <c r="H687" s="49" t="str">
        <f>_xlfn.XLOOKUP(Table_Query_from_DMHF_DW_EXD[[#This Row],[Owner]],Table4[Owner],Table4[Owner Short])</f>
        <v>Beaver Valley</v>
      </c>
    </row>
    <row r="688" spans="1:8" x14ac:dyDescent="0.35">
      <c r="A688" s="61">
        <v>20234</v>
      </c>
      <c r="B688" s="57">
        <v>1346784402</v>
      </c>
      <c r="C688" s="47" t="s">
        <v>24</v>
      </c>
      <c r="D688" s="47" t="s">
        <v>25</v>
      </c>
      <c r="E688" s="47" t="s">
        <v>5</v>
      </c>
      <c r="F688" s="58">
        <v>1785</v>
      </c>
      <c r="G688" s="59">
        <v>216716.85</v>
      </c>
      <c r="H688" s="60" t="str">
        <f>_xlfn.XLOOKUP(Table_Query_from_DMHF_DW_EXD[[#This Row],[Owner]],Table4[Owner],Table4[Owner Short])</f>
        <v>Beaver Valley</v>
      </c>
    </row>
    <row r="689" spans="1:8" x14ac:dyDescent="0.35">
      <c r="A689" s="61">
        <v>20241</v>
      </c>
      <c r="B689" s="57">
        <v>1346784402</v>
      </c>
      <c r="C689" s="47" t="s">
        <v>24</v>
      </c>
      <c r="D689" s="47" t="s">
        <v>25</v>
      </c>
      <c r="E689" s="47" t="s">
        <v>5</v>
      </c>
      <c r="F689" s="58">
        <v>1573</v>
      </c>
      <c r="G689" s="59">
        <v>164095.35999999999</v>
      </c>
      <c r="H689" s="60" t="str">
        <f>_xlfn.XLOOKUP(Table_Query_from_DMHF_DW_EXD[[#This Row],[Owner]],Table4[Owner],Table4[Owner Short])</f>
        <v>Beaver Valley</v>
      </c>
    </row>
    <row r="690" spans="1:8" x14ac:dyDescent="0.35">
      <c r="A690" s="46">
        <v>20153</v>
      </c>
      <c r="B690" s="50">
        <v>1407853245</v>
      </c>
      <c r="C690" s="49" t="s">
        <v>74</v>
      </c>
      <c r="D690" s="49" t="s">
        <v>75</v>
      </c>
      <c r="E690" s="49" t="s">
        <v>5</v>
      </c>
      <c r="F690" s="51">
        <v>800</v>
      </c>
      <c r="G690" s="52">
        <v>117840.33</v>
      </c>
      <c r="H690" s="49" t="str">
        <f>_xlfn.XLOOKUP(Table_Query_from_DMHF_DW_EXD[[#This Row],[Owner]],Table4[Owner],Table4[Owner Short])</f>
        <v>Beaver Valley</v>
      </c>
    </row>
    <row r="691" spans="1:8" x14ac:dyDescent="0.35">
      <c r="A691" s="46">
        <v>20154</v>
      </c>
      <c r="B691" s="50">
        <v>1407853245</v>
      </c>
      <c r="C691" s="49" t="s">
        <v>74</v>
      </c>
      <c r="D691" s="49" t="s">
        <v>75</v>
      </c>
      <c r="E691" s="49" t="s">
        <v>5</v>
      </c>
      <c r="F691" s="51">
        <v>1274</v>
      </c>
      <c r="G691" s="52">
        <v>188986.45</v>
      </c>
      <c r="H691" s="49" t="str">
        <f>_xlfn.XLOOKUP(Table_Query_from_DMHF_DW_EXD[[#This Row],[Owner]],Table4[Owner],Table4[Owner Short])</f>
        <v>Beaver Valley</v>
      </c>
    </row>
    <row r="692" spans="1:8" x14ac:dyDescent="0.35">
      <c r="A692" s="46">
        <v>20161</v>
      </c>
      <c r="B692" s="50">
        <v>1407853245</v>
      </c>
      <c r="C692" s="49" t="s">
        <v>74</v>
      </c>
      <c r="D692" s="49" t="s">
        <v>75</v>
      </c>
      <c r="E692" s="49" t="s">
        <v>5</v>
      </c>
      <c r="F692" s="51">
        <v>1867</v>
      </c>
      <c r="G692" s="52">
        <v>205016.95</v>
      </c>
      <c r="H692" s="49" t="str">
        <f>_xlfn.XLOOKUP(Table_Query_from_DMHF_DW_EXD[[#This Row],[Owner]],Table4[Owner],Table4[Owner Short])</f>
        <v>Beaver Valley</v>
      </c>
    </row>
    <row r="693" spans="1:8" x14ac:dyDescent="0.35">
      <c r="A693" s="46">
        <v>20162</v>
      </c>
      <c r="B693" s="50">
        <v>1407853245</v>
      </c>
      <c r="C693" s="49" t="s">
        <v>74</v>
      </c>
      <c r="D693" s="49" t="s">
        <v>75</v>
      </c>
      <c r="E693" s="49" t="s">
        <v>5</v>
      </c>
      <c r="F693" s="51">
        <v>1465</v>
      </c>
      <c r="G693" s="52">
        <v>160872.95999999999</v>
      </c>
      <c r="H693" s="49" t="str">
        <f>_xlfn.XLOOKUP(Table_Query_from_DMHF_DW_EXD[[#This Row],[Owner]],Table4[Owner],Table4[Owner Short])</f>
        <v>Beaver Valley</v>
      </c>
    </row>
    <row r="694" spans="1:8" x14ac:dyDescent="0.35">
      <c r="A694" s="46">
        <v>20163</v>
      </c>
      <c r="B694" s="50">
        <v>1407853245</v>
      </c>
      <c r="C694" s="49" t="s">
        <v>74</v>
      </c>
      <c r="D694" s="49" t="s">
        <v>75</v>
      </c>
      <c r="E694" s="49" t="s">
        <v>5</v>
      </c>
      <c r="F694" s="51">
        <v>1707</v>
      </c>
      <c r="G694" s="52">
        <v>187447.21</v>
      </c>
      <c r="H694" s="49" t="str">
        <f>_xlfn.XLOOKUP(Table_Query_from_DMHF_DW_EXD[[#This Row],[Owner]],Table4[Owner],Table4[Owner Short])</f>
        <v>Beaver Valley</v>
      </c>
    </row>
    <row r="695" spans="1:8" x14ac:dyDescent="0.35">
      <c r="A695" s="46">
        <v>20164</v>
      </c>
      <c r="B695" s="50">
        <v>1407853245</v>
      </c>
      <c r="C695" s="49" t="s">
        <v>74</v>
      </c>
      <c r="D695" s="49" t="s">
        <v>75</v>
      </c>
      <c r="E695" s="49" t="s">
        <v>5</v>
      </c>
      <c r="F695" s="51">
        <v>1481</v>
      </c>
      <c r="G695" s="52">
        <v>162630</v>
      </c>
      <c r="H695" s="49" t="str">
        <f>_xlfn.XLOOKUP(Table_Query_from_DMHF_DW_EXD[[#This Row],[Owner]],Table4[Owner],Table4[Owner Short])</f>
        <v>Beaver Valley</v>
      </c>
    </row>
    <row r="696" spans="1:8" x14ac:dyDescent="0.35">
      <c r="A696" s="46">
        <v>20171</v>
      </c>
      <c r="B696" s="50">
        <v>1407853245</v>
      </c>
      <c r="C696" s="49" t="s">
        <v>74</v>
      </c>
      <c r="D696" s="49" t="s">
        <v>75</v>
      </c>
      <c r="E696" s="49" t="s">
        <v>5</v>
      </c>
      <c r="F696" s="51">
        <v>1264</v>
      </c>
      <c r="G696" s="52">
        <v>16724.310000000001</v>
      </c>
      <c r="H696" s="49" t="str">
        <f>_xlfn.XLOOKUP(Table_Query_from_DMHF_DW_EXD[[#This Row],[Owner]],Table4[Owner],Table4[Owner Short])</f>
        <v>Beaver Valley</v>
      </c>
    </row>
    <row r="697" spans="1:8" x14ac:dyDescent="0.35">
      <c r="A697" s="46">
        <v>20172</v>
      </c>
      <c r="B697" s="50">
        <v>1407853245</v>
      </c>
      <c r="C697" s="49" t="s">
        <v>74</v>
      </c>
      <c r="D697" s="49" t="s">
        <v>75</v>
      </c>
      <c r="E697" s="49" t="s">
        <v>5</v>
      </c>
      <c r="F697" s="51">
        <v>1013</v>
      </c>
      <c r="G697" s="52">
        <v>292879.38</v>
      </c>
      <c r="H697" s="49" t="str">
        <f>_xlfn.XLOOKUP(Table_Query_from_DMHF_DW_EXD[[#This Row],[Owner]],Table4[Owner],Table4[Owner Short])</f>
        <v>Beaver Valley</v>
      </c>
    </row>
    <row r="698" spans="1:8" x14ac:dyDescent="0.35">
      <c r="A698" s="46">
        <v>20173</v>
      </c>
      <c r="B698" s="50">
        <v>1407853245</v>
      </c>
      <c r="C698" s="49" t="s">
        <v>74</v>
      </c>
      <c r="D698" s="49" t="s">
        <v>75</v>
      </c>
      <c r="E698" s="49" t="s">
        <v>5</v>
      </c>
      <c r="F698" s="51">
        <v>965</v>
      </c>
      <c r="G698" s="52">
        <v>131211.04999999999</v>
      </c>
      <c r="H698" s="49" t="str">
        <f>_xlfn.XLOOKUP(Table_Query_from_DMHF_DW_EXD[[#This Row],[Owner]],Table4[Owner],Table4[Owner Short])</f>
        <v>Beaver Valley</v>
      </c>
    </row>
    <row r="699" spans="1:8" x14ac:dyDescent="0.35">
      <c r="A699" s="46">
        <v>20174</v>
      </c>
      <c r="B699" s="50">
        <v>1407853245</v>
      </c>
      <c r="C699" s="49" t="s">
        <v>74</v>
      </c>
      <c r="D699" s="49" t="s">
        <v>75</v>
      </c>
      <c r="E699" s="49" t="s">
        <v>5</v>
      </c>
      <c r="F699" s="51">
        <v>901</v>
      </c>
      <c r="G699" s="52">
        <v>116128.75</v>
      </c>
      <c r="H699" s="49" t="str">
        <f>_xlfn.XLOOKUP(Table_Query_from_DMHF_DW_EXD[[#This Row],[Owner]],Table4[Owner],Table4[Owner Short])</f>
        <v>Beaver Valley</v>
      </c>
    </row>
    <row r="700" spans="1:8" x14ac:dyDescent="0.35">
      <c r="A700" s="46">
        <v>20181</v>
      </c>
      <c r="B700" s="50">
        <v>1407853245</v>
      </c>
      <c r="C700" s="49" t="s">
        <v>74</v>
      </c>
      <c r="D700" s="49" t="s">
        <v>75</v>
      </c>
      <c r="E700" s="49" t="s">
        <v>5</v>
      </c>
      <c r="F700" s="51">
        <v>1210</v>
      </c>
      <c r="G700" s="52">
        <v>128684.08</v>
      </c>
      <c r="H700" s="49" t="str">
        <f>_xlfn.XLOOKUP(Table_Query_from_DMHF_DW_EXD[[#This Row],[Owner]],Table4[Owner],Table4[Owner Short])</f>
        <v>Beaver Valley</v>
      </c>
    </row>
    <row r="701" spans="1:8" x14ac:dyDescent="0.35">
      <c r="A701" s="46">
        <v>20182</v>
      </c>
      <c r="B701" s="50">
        <v>1407853245</v>
      </c>
      <c r="C701" s="49" t="s">
        <v>74</v>
      </c>
      <c r="D701" s="49" t="s">
        <v>75</v>
      </c>
      <c r="E701" s="49" t="s">
        <v>5</v>
      </c>
      <c r="F701" s="51">
        <v>1207</v>
      </c>
      <c r="G701" s="52">
        <v>128433.85</v>
      </c>
      <c r="H701" s="49" t="str">
        <f>_xlfn.XLOOKUP(Table_Query_from_DMHF_DW_EXD[[#This Row],[Owner]],Table4[Owner],Table4[Owner Short])</f>
        <v>Beaver Valley</v>
      </c>
    </row>
    <row r="702" spans="1:8" x14ac:dyDescent="0.35">
      <c r="A702" s="46">
        <v>20183</v>
      </c>
      <c r="B702" s="50">
        <v>1407853245</v>
      </c>
      <c r="C702" s="49" t="s">
        <v>74</v>
      </c>
      <c r="D702" s="49" t="s">
        <v>75</v>
      </c>
      <c r="E702" s="49" t="s">
        <v>5</v>
      </c>
      <c r="F702" s="51">
        <v>1726</v>
      </c>
      <c r="G702" s="52">
        <v>183659.8</v>
      </c>
      <c r="H702" s="49" t="str">
        <f>_xlfn.XLOOKUP(Table_Query_from_DMHF_DW_EXD[[#This Row],[Owner]],Table4[Owner],Table4[Owner Short])</f>
        <v>Beaver Valley</v>
      </c>
    </row>
    <row r="703" spans="1:8" x14ac:dyDescent="0.35">
      <c r="A703" s="46">
        <v>20184</v>
      </c>
      <c r="B703" s="50">
        <v>1407853245</v>
      </c>
      <c r="C703" s="49" t="s">
        <v>74</v>
      </c>
      <c r="D703" s="49" t="s">
        <v>75</v>
      </c>
      <c r="E703" s="49" t="s">
        <v>5</v>
      </c>
      <c r="F703" s="51">
        <v>1880</v>
      </c>
      <c r="G703" s="52">
        <v>200159.41</v>
      </c>
      <c r="H703" s="49" t="str">
        <f>_xlfn.XLOOKUP(Table_Query_from_DMHF_DW_EXD[[#This Row],[Owner]],Table4[Owner],Table4[Owner Short])</f>
        <v>Beaver Valley</v>
      </c>
    </row>
    <row r="704" spans="1:8" x14ac:dyDescent="0.35">
      <c r="A704" s="46">
        <v>20191</v>
      </c>
      <c r="B704" s="50">
        <v>1407853245</v>
      </c>
      <c r="C704" s="49" t="s">
        <v>74</v>
      </c>
      <c r="D704" s="49" t="s">
        <v>75</v>
      </c>
      <c r="E704" s="49" t="s">
        <v>5</v>
      </c>
      <c r="F704" s="51">
        <v>1810</v>
      </c>
      <c r="G704" s="52">
        <v>278197</v>
      </c>
      <c r="H704" s="49" t="str">
        <f>_xlfn.XLOOKUP(Table_Query_from_DMHF_DW_EXD[[#This Row],[Owner]],Table4[Owner],Table4[Owner Short])</f>
        <v>Beaver Valley</v>
      </c>
    </row>
    <row r="705" spans="1:8" x14ac:dyDescent="0.35">
      <c r="A705" s="46">
        <v>20192</v>
      </c>
      <c r="B705" s="50">
        <v>1407853245</v>
      </c>
      <c r="C705" s="49" t="s">
        <v>74</v>
      </c>
      <c r="D705" s="49" t="s">
        <v>75</v>
      </c>
      <c r="E705" s="49" t="s">
        <v>5</v>
      </c>
      <c r="F705" s="51">
        <v>1580</v>
      </c>
      <c r="G705" s="52">
        <v>242846</v>
      </c>
      <c r="H705" s="49" t="str">
        <f>_xlfn.XLOOKUP(Table_Query_from_DMHF_DW_EXD[[#This Row],[Owner]],Table4[Owner],Table4[Owner Short])</f>
        <v>Beaver Valley</v>
      </c>
    </row>
    <row r="706" spans="1:8" x14ac:dyDescent="0.35">
      <c r="A706" s="46">
        <v>20193</v>
      </c>
      <c r="B706" s="50">
        <v>1407853245</v>
      </c>
      <c r="C706" s="49" t="s">
        <v>74</v>
      </c>
      <c r="D706" s="49" t="s">
        <v>75</v>
      </c>
      <c r="E706" s="49" t="s">
        <v>5</v>
      </c>
      <c r="F706" s="51">
        <v>1786</v>
      </c>
      <c r="G706" s="52">
        <v>274508.2</v>
      </c>
      <c r="H706" s="49" t="str">
        <f>_xlfn.XLOOKUP(Table_Query_from_DMHF_DW_EXD[[#This Row],[Owner]],Table4[Owner],Table4[Owner Short])</f>
        <v>Beaver Valley</v>
      </c>
    </row>
    <row r="707" spans="1:8" x14ac:dyDescent="0.35">
      <c r="A707" s="46">
        <v>20194</v>
      </c>
      <c r="B707" s="50">
        <v>1407853245</v>
      </c>
      <c r="C707" s="49" t="s">
        <v>74</v>
      </c>
      <c r="D707" s="49" t="s">
        <v>75</v>
      </c>
      <c r="E707" s="49" t="s">
        <v>5</v>
      </c>
      <c r="F707" s="51">
        <v>1885</v>
      </c>
      <c r="G707" s="52">
        <v>289724.5</v>
      </c>
      <c r="H707" s="49" t="str">
        <f>_xlfn.XLOOKUP(Table_Query_from_DMHF_DW_EXD[[#This Row],[Owner]],Table4[Owner],Table4[Owner Short])</f>
        <v>Beaver Valley</v>
      </c>
    </row>
    <row r="708" spans="1:8" x14ac:dyDescent="0.35">
      <c r="A708" s="46">
        <v>20201</v>
      </c>
      <c r="B708" s="50">
        <v>1407853245</v>
      </c>
      <c r="C708" s="49" t="s">
        <v>74</v>
      </c>
      <c r="D708" s="49" t="s">
        <v>75</v>
      </c>
      <c r="E708" s="49" t="s">
        <v>5</v>
      </c>
      <c r="F708" s="51">
        <v>3318</v>
      </c>
      <c r="G708" s="52">
        <v>423376.8</v>
      </c>
      <c r="H708" s="49" t="str">
        <f>_xlfn.XLOOKUP(Table_Query_from_DMHF_DW_EXD[[#This Row],[Owner]],Table4[Owner],Table4[Owner Short])</f>
        <v>Beaver Valley</v>
      </c>
    </row>
    <row r="709" spans="1:8" x14ac:dyDescent="0.35">
      <c r="A709" s="46">
        <v>20202</v>
      </c>
      <c r="B709" s="50">
        <v>1407853245</v>
      </c>
      <c r="C709" s="49" t="s">
        <v>74</v>
      </c>
      <c r="D709" s="49" t="s">
        <v>75</v>
      </c>
      <c r="E709" s="49" t="s">
        <v>5</v>
      </c>
      <c r="F709" s="51">
        <v>4111</v>
      </c>
      <c r="G709" s="52">
        <v>524563.6</v>
      </c>
      <c r="H709" s="49" t="str">
        <f>_xlfn.XLOOKUP(Table_Query_from_DMHF_DW_EXD[[#This Row],[Owner]],Table4[Owner],Table4[Owner Short])</f>
        <v>Beaver Valley</v>
      </c>
    </row>
    <row r="710" spans="1:8" x14ac:dyDescent="0.35">
      <c r="A710" s="46">
        <v>20203</v>
      </c>
      <c r="B710" s="50">
        <v>1407853245</v>
      </c>
      <c r="C710" s="49" t="s">
        <v>74</v>
      </c>
      <c r="D710" s="49" t="s">
        <v>75</v>
      </c>
      <c r="E710" s="49" t="s">
        <v>5</v>
      </c>
      <c r="F710" s="51">
        <v>3962</v>
      </c>
      <c r="G710" s="52">
        <v>505551.2</v>
      </c>
      <c r="H710" s="49" t="str">
        <f>_xlfn.XLOOKUP(Table_Query_from_DMHF_DW_EXD[[#This Row],[Owner]],Table4[Owner],Table4[Owner Short])</f>
        <v>Beaver Valley</v>
      </c>
    </row>
    <row r="711" spans="1:8" x14ac:dyDescent="0.35">
      <c r="A711" s="46">
        <v>20204</v>
      </c>
      <c r="B711" s="50">
        <v>1407853245</v>
      </c>
      <c r="C711" s="49" t="s">
        <v>74</v>
      </c>
      <c r="D711" s="49" t="s">
        <v>75</v>
      </c>
      <c r="E711" s="49" t="s">
        <v>5</v>
      </c>
      <c r="F711" s="51">
        <v>4971</v>
      </c>
      <c r="G711" s="52">
        <v>634299.6</v>
      </c>
      <c r="H711" s="49" t="str">
        <f>_xlfn.XLOOKUP(Table_Query_from_DMHF_DW_EXD[[#This Row],[Owner]],Table4[Owner],Table4[Owner Short])</f>
        <v>Beaver Valley</v>
      </c>
    </row>
    <row r="712" spans="1:8" x14ac:dyDescent="0.35">
      <c r="A712" s="46">
        <v>20211</v>
      </c>
      <c r="B712" s="50">
        <v>1407853245</v>
      </c>
      <c r="C712" s="49" t="s">
        <v>74</v>
      </c>
      <c r="D712" s="49" t="s">
        <v>75</v>
      </c>
      <c r="E712" s="49" t="s">
        <v>5</v>
      </c>
      <c r="F712" s="51">
        <v>4492</v>
      </c>
      <c r="G712" s="52">
        <v>510515.8</v>
      </c>
      <c r="H712" s="49" t="str">
        <f>_xlfn.XLOOKUP(Table_Query_from_DMHF_DW_EXD[[#This Row],[Owner]],Table4[Owner],Table4[Owner Short])</f>
        <v>Beaver Valley</v>
      </c>
    </row>
    <row r="713" spans="1:8" x14ac:dyDescent="0.35">
      <c r="A713" s="46">
        <v>20212</v>
      </c>
      <c r="B713" s="50">
        <v>1407853245</v>
      </c>
      <c r="C713" s="49" t="s">
        <v>74</v>
      </c>
      <c r="D713" s="49" t="s">
        <v>75</v>
      </c>
      <c r="E713" s="49" t="s">
        <v>5</v>
      </c>
      <c r="F713" s="51">
        <v>3308</v>
      </c>
      <c r="G713" s="52">
        <v>380045.6</v>
      </c>
      <c r="H713" s="49" t="str">
        <f>_xlfn.XLOOKUP(Table_Query_from_DMHF_DW_EXD[[#This Row],[Owner]],Table4[Owner],Table4[Owner Short])</f>
        <v>Beaver Valley</v>
      </c>
    </row>
    <row r="714" spans="1:8" x14ac:dyDescent="0.35">
      <c r="A714" s="46">
        <v>20213</v>
      </c>
      <c r="B714" s="50">
        <v>1407853245</v>
      </c>
      <c r="C714" s="49" t="s">
        <v>74</v>
      </c>
      <c r="D714" s="49" t="s">
        <v>75</v>
      </c>
      <c r="E714" s="49" t="s">
        <v>5</v>
      </c>
      <c r="F714" s="51">
        <v>4682</v>
      </c>
      <c r="G714" s="52">
        <v>532109.30000000005</v>
      </c>
      <c r="H714" s="49" t="str">
        <f>_xlfn.XLOOKUP(Table_Query_from_DMHF_DW_EXD[[#This Row],[Owner]],Table4[Owner],Table4[Owner Short])</f>
        <v>Beaver Valley</v>
      </c>
    </row>
    <row r="715" spans="1:8" x14ac:dyDescent="0.35">
      <c r="A715" s="46">
        <v>20214</v>
      </c>
      <c r="B715" s="50">
        <v>1407853245</v>
      </c>
      <c r="C715" s="49" t="s">
        <v>74</v>
      </c>
      <c r="D715" s="49" t="s">
        <v>75</v>
      </c>
      <c r="E715" s="49" t="s">
        <v>5</v>
      </c>
      <c r="F715" s="51">
        <v>4394</v>
      </c>
      <c r="G715" s="52">
        <v>499378.1</v>
      </c>
      <c r="H715" s="49" t="str">
        <f>_xlfn.XLOOKUP(Table_Query_from_DMHF_DW_EXD[[#This Row],[Owner]],Table4[Owner],Table4[Owner Short])</f>
        <v>Beaver Valley</v>
      </c>
    </row>
    <row r="716" spans="1:8" x14ac:dyDescent="0.35">
      <c r="A716" s="46">
        <v>20221</v>
      </c>
      <c r="B716" s="50">
        <v>1407853245</v>
      </c>
      <c r="C716" s="49" t="s">
        <v>74</v>
      </c>
      <c r="D716" s="49" t="s">
        <v>75</v>
      </c>
      <c r="E716" s="49" t="s">
        <v>5</v>
      </c>
      <c r="F716" s="51">
        <v>4390</v>
      </c>
      <c r="G716" s="52">
        <v>508581.5</v>
      </c>
      <c r="H716" s="49" t="str">
        <f>_xlfn.XLOOKUP(Table_Query_from_DMHF_DW_EXD[[#This Row],[Owner]],Table4[Owner],Table4[Owner Short])</f>
        <v>Beaver Valley</v>
      </c>
    </row>
    <row r="717" spans="1:8" x14ac:dyDescent="0.35">
      <c r="A717" s="46">
        <v>20222</v>
      </c>
      <c r="B717" s="50">
        <v>1407853245</v>
      </c>
      <c r="C717" s="49" t="s">
        <v>74</v>
      </c>
      <c r="D717" s="49" t="s">
        <v>75</v>
      </c>
      <c r="E717" s="49" t="s">
        <v>5</v>
      </c>
      <c r="F717" s="51">
        <v>4495</v>
      </c>
      <c r="G717" s="52">
        <v>520745.75</v>
      </c>
      <c r="H717" s="49" t="str">
        <f>_xlfn.XLOOKUP(Table_Query_from_DMHF_DW_EXD[[#This Row],[Owner]],Table4[Owner],Table4[Owner Short])</f>
        <v>Beaver Valley</v>
      </c>
    </row>
    <row r="718" spans="1:8" x14ac:dyDescent="0.35">
      <c r="A718" s="46">
        <v>20223</v>
      </c>
      <c r="B718" s="50">
        <v>1407853245</v>
      </c>
      <c r="C718" s="49" t="s">
        <v>74</v>
      </c>
      <c r="D718" s="49" t="s">
        <v>75</v>
      </c>
      <c r="E718" s="49" t="s">
        <v>5</v>
      </c>
      <c r="F718" s="51">
        <v>3982</v>
      </c>
      <c r="G718" s="52">
        <v>461314.7</v>
      </c>
      <c r="H718" s="49" t="str">
        <f>_xlfn.XLOOKUP(Table_Query_from_DMHF_DW_EXD[[#This Row],[Owner]],Table4[Owner],Table4[Owner Short])</f>
        <v>Beaver Valley</v>
      </c>
    </row>
    <row r="719" spans="1:8" x14ac:dyDescent="0.35">
      <c r="A719" s="46">
        <v>20224</v>
      </c>
      <c r="B719" s="50">
        <v>1407853245</v>
      </c>
      <c r="C719" s="49" t="s">
        <v>74</v>
      </c>
      <c r="D719" s="49" t="s">
        <v>75</v>
      </c>
      <c r="E719" s="49" t="s">
        <v>5</v>
      </c>
      <c r="F719" s="51">
        <v>4259</v>
      </c>
      <c r="G719" s="52">
        <v>493405.15</v>
      </c>
      <c r="H719" s="49" t="str">
        <f>_xlfn.XLOOKUP(Table_Query_from_DMHF_DW_EXD[[#This Row],[Owner]],Table4[Owner],Table4[Owner Short])</f>
        <v>Beaver Valley</v>
      </c>
    </row>
    <row r="720" spans="1:8" x14ac:dyDescent="0.35">
      <c r="A720" s="61">
        <v>20234</v>
      </c>
      <c r="B720" s="57">
        <v>1407853245</v>
      </c>
      <c r="C720" s="47" t="s">
        <v>74</v>
      </c>
      <c r="D720" s="47" t="s">
        <v>75</v>
      </c>
      <c r="E720" s="47" t="s">
        <v>5</v>
      </c>
      <c r="F720" s="58">
        <v>4999</v>
      </c>
      <c r="G720" s="59">
        <v>542791.42000000004</v>
      </c>
      <c r="H720" s="60" t="str">
        <f>_xlfn.XLOOKUP(Table_Query_from_DMHF_DW_EXD[[#This Row],[Owner]],Table4[Owner],Table4[Owner Short])</f>
        <v>Beaver Valley</v>
      </c>
    </row>
    <row r="721" spans="1:8" x14ac:dyDescent="0.35">
      <c r="A721" s="61">
        <v>20241</v>
      </c>
      <c r="B721" s="57">
        <v>1407853245</v>
      </c>
      <c r="C721" s="47" t="s">
        <v>74</v>
      </c>
      <c r="D721" s="47" t="s">
        <v>75</v>
      </c>
      <c r="E721" s="47" t="s">
        <v>5</v>
      </c>
      <c r="F721" s="58">
        <v>4337</v>
      </c>
      <c r="G721" s="59">
        <v>522435.01999999996</v>
      </c>
      <c r="H721" s="60" t="str">
        <f>_xlfn.XLOOKUP(Table_Query_from_DMHF_DW_EXD[[#This Row],[Owner]],Table4[Owner],Table4[Owner Short])</f>
        <v>Beaver Valley</v>
      </c>
    </row>
    <row r="722" spans="1:8" x14ac:dyDescent="0.35">
      <c r="A722" s="61">
        <v>20234</v>
      </c>
      <c r="B722" s="57">
        <v>1467999524</v>
      </c>
      <c r="C722" s="47" t="s">
        <v>163</v>
      </c>
      <c r="D722" s="47" t="s">
        <v>192</v>
      </c>
      <c r="E722" s="47" t="s">
        <v>179</v>
      </c>
      <c r="F722" s="58">
        <v>0</v>
      </c>
      <c r="G722" s="59">
        <v>0</v>
      </c>
      <c r="H722" s="60" t="str">
        <f>_xlfn.XLOOKUP(Table_Query_from_DMHF_DW_EXD[[#This Row],[Owner]],Table4[Owner],Table4[Owner Short])</f>
        <v>Garfield County</v>
      </c>
    </row>
    <row r="723" spans="1:8" x14ac:dyDescent="0.35">
      <c r="A723" s="61">
        <v>20241</v>
      </c>
      <c r="B723" s="57">
        <v>1467999524</v>
      </c>
      <c r="C723" s="47" t="s">
        <v>163</v>
      </c>
      <c r="D723" s="47" t="s">
        <v>192</v>
      </c>
      <c r="E723" s="47" t="s">
        <v>179</v>
      </c>
      <c r="F723" s="58">
        <v>1238</v>
      </c>
      <c r="G723" s="59">
        <v>204864.24</v>
      </c>
      <c r="H723" s="60" t="str">
        <f>_xlfn.XLOOKUP(Table_Query_from_DMHF_DW_EXD[[#This Row],[Owner]],Table4[Owner],Table4[Owner Short])</f>
        <v>Garfield County</v>
      </c>
    </row>
    <row r="724" spans="1:8" x14ac:dyDescent="0.35">
      <c r="A724" s="46">
        <v>20172</v>
      </c>
      <c r="B724" s="50">
        <v>1477007524</v>
      </c>
      <c r="C724" s="49" t="s">
        <v>88</v>
      </c>
      <c r="D724" s="49" t="s">
        <v>89</v>
      </c>
      <c r="E724" s="49" t="s">
        <v>5</v>
      </c>
      <c r="F724" s="51">
        <v>22602</v>
      </c>
      <c r="G724" s="52">
        <v>2983690.02</v>
      </c>
      <c r="H724" s="49" t="str">
        <f>_xlfn.XLOOKUP(Table_Query_from_DMHF_DW_EXD[[#This Row],[Owner]],Table4[Owner],Table4[Owner Short])</f>
        <v>Beaver Valley</v>
      </c>
    </row>
    <row r="725" spans="1:8" x14ac:dyDescent="0.35">
      <c r="A725" s="46">
        <v>20173</v>
      </c>
      <c r="B725" s="50">
        <v>1477007524</v>
      </c>
      <c r="C725" s="49" t="s">
        <v>88</v>
      </c>
      <c r="D725" s="49" t="s">
        <v>89</v>
      </c>
      <c r="E725" s="49" t="s">
        <v>5</v>
      </c>
      <c r="F725" s="51">
        <v>9630</v>
      </c>
      <c r="G725" s="52">
        <v>1271256.3</v>
      </c>
      <c r="H725" s="49" t="str">
        <f>_xlfn.XLOOKUP(Table_Query_from_DMHF_DW_EXD[[#This Row],[Owner]],Table4[Owner],Table4[Owner Short])</f>
        <v>Beaver Valley</v>
      </c>
    </row>
    <row r="726" spans="1:8" x14ac:dyDescent="0.35">
      <c r="A726" s="46">
        <v>20174</v>
      </c>
      <c r="B726" s="50">
        <v>1477007524</v>
      </c>
      <c r="C726" s="49" t="s">
        <v>88</v>
      </c>
      <c r="D726" s="49" t="s">
        <v>89</v>
      </c>
      <c r="E726" s="49" t="s">
        <v>5</v>
      </c>
      <c r="F726" s="51">
        <v>9356</v>
      </c>
      <c r="G726" s="52">
        <v>1189754.6399999999</v>
      </c>
      <c r="H726" s="49" t="str">
        <f>_xlfn.XLOOKUP(Table_Query_from_DMHF_DW_EXD[[#This Row],[Owner]],Table4[Owner],Table4[Owner Short])</f>
        <v>Beaver Valley</v>
      </c>
    </row>
    <row r="727" spans="1:8" x14ac:dyDescent="0.35">
      <c r="A727" s="46">
        <v>20181</v>
      </c>
      <c r="B727" s="50">
        <v>1477007524</v>
      </c>
      <c r="C727" s="49" t="s">
        <v>88</v>
      </c>
      <c r="D727" s="49" t="s">
        <v>89</v>
      </c>
      <c r="E727" s="49" t="s">
        <v>5</v>
      </c>
      <c r="F727" s="51">
        <v>9615</v>
      </c>
      <c r="G727" s="52">
        <v>1096847.56</v>
      </c>
      <c r="H727" s="49" t="str">
        <f>_xlfn.XLOOKUP(Table_Query_from_DMHF_DW_EXD[[#This Row],[Owner]],Table4[Owner],Table4[Owner Short])</f>
        <v>Beaver Valley</v>
      </c>
    </row>
    <row r="728" spans="1:8" x14ac:dyDescent="0.35">
      <c r="A728" s="46">
        <v>20182</v>
      </c>
      <c r="B728" s="50">
        <v>1477007524</v>
      </c>
      <c r="C728" s="49" t="s">
        <v>88</v>
      </c>
      <c r="D728" s="49" t="s">
        <v>89</v>
      </c>
      <c r="E728" s="49" t="s">
        <v>5</v>
      </c>
      <c r="F728" s="51">
        <v>9763</v>
      </c>
      <c r="G728" s="52">
        <v>1114328.02</v>
      </c>
      <c r="H728" s="49" t="str">
        <f>_xlfn.XLOOKUP(Table_Query_from_DMHF_DW_EXD[[#This Row],[Owner]],Table4[Owner],Table4[Owner Short])</f>
        <v>Beaver Valley</v>
      </c>
    </row>
    <row r="729" spans="1:8" x14ac:dyDescent="0.35">
      <c r="A729" s="46">
        <v>20183</v>
      </c>
      <c r="B729" s="50">
        <v>1477007524</v>
      </c>
      <c r="C729" s="49" t="s">
        <v>88</v>
      </c>
      <c r="D729" s="49" t="s">
        <v>89</v>
      </c>
      <c r="E729" s="49" t="s">
        <v>5</v>
      </c>
      <c r="F729" s="51">
        <v>8283</v>
      </c>
      <c r="G729" s="52">
        <v>945406.38</v>
      </c>
      <c r="H729" s="49" t="str">
        <f>_xlfn.XLOOKUP(Table_Query_from_DMHF_DW_EXD[[#This Row],[Owner]],Table4[Owner],Table4[Owner Short])</f>
        <v>Beaver Valley</v>
      </c>
    </row>
    <row r="730" spans="1:8" x14ac:dyDescent="0.35">
      <c r="A730" s="46">
        <v>20184</v>
      </c>
      <c r="B730" s="50">
        <v>1477007524</v>
      </c>
      <c r="C730" s="49" t="s">
        <v>88</v>
      </c>
      <c r="D730" s="49" t="s">
        <v>89</v>
      </c>
      <c r="E730" s="49" t="s">
        <v>5</v>
      </c>
      <c r="F730" s="51">
        <v>9767</v>
      </c>
      <c r="G730" s="52">
        <v>1115416.06</v>
      </c>
      <c r="H730" s="49" t="str">
        <f>_xlfn.XLOOKUP(Table_Query_from_DMHF_DW_EXD[[#This Row],[Owner]],Table4[Owner],Table4[Owner Short])</f>
        <v>Beaver Valley</v>
      </c>
    </row>
    <row r="731" spans="1:8" x14ac:dyDescent="0.35">
      <c r="A731" s="46">
        <v>20191</v>
      </c>
      <c r="B731" s="50">
        <v>1477007524</v>
      </c>
      <c r="C731" s="49" t="s">
        <v>88</v>
      </c>
      <c r="D731" s="49" t="s">
        <v>89</v>
      </c>
      <c r="E731" s="49" t="s">
        <v>5</v>
      </c>
      <c r="F731" s="51">
        <v>8471</v>
      </c>
      <c r="G731" s="52">
        <v>1049641.6100000001</v>
      </c>
      <c r="H731" s="49" t="str">
        <f>_xlfn.XLOOKUP(Table_Query_from_DMHF_DW_EXD[[#This Row],[Owner]],Table4[Owner],Table4[Owner Short])</f>
        <v>Beaver Valley</v>
      </c>
    </row>
    <row r="732" spans="1:8" x14ac:dyDescent="0.35">
      <c r="A732" s="46">
        <v>20192</v>
      </c>
      <c r="B732" s="50">
        <v>1477007524</v>
      </c>
      <c r="C732" s="49" t="s">
        <v>88</v>
      </c>
      <c r="D732" s="49" t="s">
        <v>89</v>
      </c>
      <c r="E732" s="49" t="s">
        <v>5</v>
      </c>
      <c r="F732" s="51">
        <v>10014</v>
      </c>
      <c r="G732" s="52">
        <v>1240834.74</v>
      </c>
      <c r="H732" s="49" t="str">
        <f>_xlfn.XLOOKUP(Table_Query_from_DMHF_DW_EXD[[#This Row],[Owner]],Table4[Owner],Table4[Owner Short])</f>
        <v>Beaver Valley</v>
      </c>
    </row>
    <row r="733" spans="1:8" x14ac:dyDescent="0.35">
      <c r="A733" s="46">
        <v>20193</v>
      </c>
      <c r="B733" s="50">
        <v>1477007524</v>
      </c>
      <c r="C733" s="49" t="s">
        <v>88</v>
      </c>
      <c r="D733" s="49" t="s">
        <v>89</v>
      </c>
      <c r="E733" s="49" t="s">
        <v>5</v>
      </c>
      <c r="F733" s="51">
        <v>10446</v>
      </c>
      <c r="G733" s="52">
        <v>1294363.8600000001</v>
      </c>
      <c r="H733" s="49" t="str">
        <f>_xlfn.XLOOKUP(Table_Query_from_DMHF_DW_EXD[[#This Row],[Owner]],Table4[Owner],Table4[Owner Short])</f>
        <v>Beaver Valley</v>
      </c>
    </row>
    <row r="734" spans="1:8" x14ac:dyDescent="0.35">
      <c r="A734" s="46">
        <v>20194</v>
      </c>
      <c r="B734" s="50">
        <v>1477007524</v>
      </c>
      <c r="C734" s="49" t="s">
        <v>88</v>
      </c>
      <c r="D734" s="49" t="s">
        <v>89</v>
      </c>
      <c r="E734" s="49" t="s">
        <v>5</v>
      </c>
      <c r="F734" s="51">
        <v>9915</v>
      </c>
      <c r="G734" s="52">
        <v>1228567.6499999999</v>
      </c>
      <c r="H734" s="49" t="str">
        <f>_xlfn.XLOOKUP(Table_Query_from_DMHF_DW_EXD[[#This Row],[Owner]],Table4[Owner],Table4[Owner Short])</f>
        <v>Beaver Valley</v>
      </c>
    </row>
    <row r="735" spans="1:8" x14ac:dyDescent="0.35">
      <c r="A735" s="46">
        <v>20201</v>
      </c>
      <c r="B735" s="50">
        <v>1477007524</v>
      </c>
      <c r="C735" s="49" t="s">
        <v>88</v>
      </c>
      <c r="D735" s="49" t="s">
        <v>89</v>
      </c>
      <c r="E735" s="49" t="s">
        <v>5</v>
      </c>
      <c r="F735" s="51">
        <v>10783</v>
      </c>
      <c r="G735" s="52">
        <v>1294714.81</v>
      </c>
      <c r="H735" s="49" t="str">
        <f>_xlfn.XLOOKUP(Table_Query_from_DMHF_DW_EXD[[#This Row],[Owner]],Table4[Owner],Table4[Owner Short])</f>
        <v>Beaver Valley</v>
      </c>
    </row>
    <row r="736" spans="1:8" x14ac:dyDescent="0.35">
      <c r="A736" s="46">
        <v>20202</v>
      </c>
      <c r="B736" s="50">
        <v>1477007524</v>
      </c>
      <c r="C736" s="49" t="s">
        <v>88</v>
      </c>
      <c r="D736" s="49" t="s">
        <v>89</v>
      </c>
      <c r="E736" s="49" t="s">
        <v>5</v>
      </c>
      <c r="F736" s="51">
        <v>10302</v>
      </c>
      <c r="G736" s="52">
        <v>1236961.1399999999</v>
      </c>
      <c r="H736" s="49" t="str">
        <f>_xlfn.XLOOKUP(Table_Query_from_DMHF_DW_EXD[[#This Row],[Owner]],Table4[Owner],Table4[Owner Short])</f>
        <v>Beaver Valley</v>
      </c>
    </row>
    <row r="737" spans="1:8" x14ac:dyDescent="0.35">
      <c r="A737" s="46">
        <v>20203</v>
      </c>
      <c r="B737" s="50">
        <v>1477007524</v>
      </c>
      <c r="C737" s="49" t="s">
        <v>88</v>
      </c>
      <c r="D737" s="49" t="s">
        <v>89</v>
      </c>
      <c r="E737" s="49" t="s">
        <v>5</v>
      </c>
      <c r="F737" s="51">
        <v>10707</v>
      </c>
      <c r="G737" s="52">
        <v>1285589.49</v>
      </c>
      <c r="H737" s="49" t="str">
        <f>_xlfn.XLOOKUP(Table_Query_from_DMHF_DW_EXD[[#This Row],[Owner]],Table4[Owner],Table4[Owner Short])</f>
        <v>Beaver Valley</v>
      </c>
    </row>
    <row r="738" spans="1:8" x14ac:dyDescent="0.35">
      <c r="A738" s="46">
        <v>20204</v>
      </c>
      <c r="B738" s="50">
        <v>1477007524</v>
      </c>
      <c r="C738" s="49" t="s">
        <v>88</v>
      </c>
      <c r="D738" s="49" t="s">
        <v>89</v>
      </c>
      <c r="E738" s="49" t="s">
        <v>5</v>
      </c>
      <c r="F738" s="51">
        <v>9647</v>
      </c>
      <c r="G738" s="52">
        <v>1158315.29</v>
      </c>
      <c r="H738" s="49" t="str">
        <f>_xlfn.XLOOKUP(Table_Query_from_DMHF_DW_EXD[[#This Row],[Owner]],Table4[Owner],Table4[Owner Short])</f>
        <v>Beaver Valley</v>
      </c>
    </row>
    <row r="739" spans="1:8" x14ac:dyDescent="0.35">
      <c r="A739" s="46">
        <v>20211</v>
      </c>
      <c r="B739" s="50">
        <v>1477007524</v>
      </c>
      <c r="C739" s="49" t="s">
        <v>88</v>
      </c>
      <c r="D739" s="49" t="s">
        <v>89</v>
      </c>
      <c r="E739" s="49" t="s">
        <v>5</v>
      </c>
      <c r="F739" s="51">
        <v>10496</v>
      </c>
      <c r="G739" s="52">
        <v>1279042.5600000001</v>
      </c>
      <c r="H739" s="49" t="str">
        <f>_xlfn.XLOOKUP(Table_Query_from_DMHF_DW_EXD[[#This Row],[Owner]],Table4[Owner],Table4[Owner Short])</f>
        <v>Beaver Valley</v>
      </c>
    </row>
    <row r="740" spans="1:8" x14ac:dyDescent="0.35">
      <c r="A740" s="46">
        <v>20212</v>
      </c>
      <c r="B740" s="50">
        <v>1477007524</v>
      </c>
      <c r="C740" s="49" t="s">
        <v>88</v>
      </c>
      <c r="D740" s="49" t="s">
        <v>89</v>
      </c>
      <c r="E740" s="49" t="s">
        <v>5</v>
      </c>
      <c r="F740" s="51">
        <v>7258</v>
      </c>
      <c r="G740" s="52">
        <v>884459.88</v>
      </c>
      <c r="H740" s="49" t="str">
        <f>_xlfn.XLOOKUP(Table_Query_from_DMHF_DW_EXD[[#This Row],[Owner]],Table4[Owner],Table4[Owner Short])</f>
        <v>Beaver Valley</v>
      </c>
    </row>
    <row r="741" spans="1:8" x14ac:dyDescent="0.35">
      <c r="A741" s="46">
        <v>20213</v>
      </c>
      <c r="B741" s="50">
        <v>1477007524</v>
      </c>
      <c r="C741" s="49" t="s">
        <v>88</v>
      </c>
      <c r="D741" s="49" t="s">
        <v>89</v>
      </c>
      <c r="E741" s="49" t="s">
        <v>5</v>
      </c>
      <c r="F741" s="51">
        <v>8482</v>
      </c>
      <c r="G741" s="52">
        <v>1033616.52</v>
      </c>
      <c r="H741" s="49" t="str">
        <f>_xlfn.XLOOKUP(Table_Query_from_DMHF_DW_EXD[[#This Row],[Owner]],Table4[Owner],Table4[Owner Short])</f>
        <v>Beaver Valley</v>
      </c>
    </row>
    <row r="742" spans="1:8" x14ac:dyDescent="0.35">
      <c r="A742" s="46">
        <v>20214</v>
      </c>
      <c r="B742" s="50">
        <v>1477007524</v>
      </c>
      <c r="C742" s="49" t="s">
        <v>88</v>
      </c>
      <c r="D742" s="49" t="s">
        <v>89</v>
      </c>
      <c r="E742" s="49" t="s">
        <v>5</v>
      </c>
      <c r="F742" s="51">
        <v>9281</v>
      </c>
      <c r="G742" s="52">
        <v>1130982.6599999999</v>
      </c>
      <c r="H742" s="49" t="str">
        <f>_xlfn.XLOOKUP(Table_Query_from_DMHF_DW_EXD[[#This Row],[Owner]],Table4[Owner],Table4[Owner Short])</f>
        <v>Beaver Valley</v>
      </c>
    </row>
    <row r="743" spans="1:8" x14ac:dyDescent="0.35">
      <c r="A743" s="46">
        <v>20221</v>
      </c>
      <c r="B743" s="50">
        <v>1477007524</v>
      </c>
      <c r="C743" s="49" t="s">
        <v>88</v>
      </c>
      <c r="D743" s="49" t="s">
        <v>89</v>
      </c>
      <c r="E743" s="49" t="s">
        <v>5</v>
      </c>
      <c r="F743" s="51">
        <v>10420</v>
      </c>
      <c r="G743" s="52">
        <v>1304584</v>
      </c>
      <c r="H743" s="49" t="str">
        <f>_xlfn.XLOOKUP(Table_Query_from_DMHF_DW_EXD[[#This Row],[Owner]],Table4[Owner],Table4[Owner Short])</f>
        <v>Beaver Valley</v>
      </c>
    </row>
    <row r="744" spans="1:8" x14ac:dyDescent="0.35">
      <c r="A744" s="46">
        <v>20222</v>
      </c>
      <c r="B744" s="50">
        <v>1477007524</v>
      </c>
      <c r="C744" s="49" t="s">
        <v>88</v>
      </c>
      <c r="D744" s="49" t="s">
        <v>89</v>
      </c>
      <c r="E744" s="49" t="s">
        <v>5</v>
      </c>
      <c r="F744" s="51">
        <v>10462</v>
      </c>
      <c r="G744" s="52">
        <v>1309842.3999999999</v>
      </c>
      <c r="H744" s="49" t="str">
        <f>_xlfn.XLOOKUP(Table_Query_from_DMHF_DW_EXD[[#This Row],[Owner]],Table4[Owner],Table4[Owner Short])</f>
        <v>Beaver Valley</v>
      </c>
    </row>
    <row r="745" spans="1:8" x14ac:dyDescent="0.35">
      <c r="A745" s="46">
        <v>20223</v>
      </c>
      <c r="B745" s="50">
        <v>1477007524</v>
      </c>
      <c r="C745" s="49" t="s">
        <v>88</v>
      </c>
      <c r="D745" s="49" t="s">
        <v>89</v>
      </c>
      <c r="E745" s="49" t="s">
        <v>5</v>
      </c>
      <c r="F745" s="51">
        <v>9621</v>
      </c>
      <c r="G745" s="52">
        <v>1204549.2</v>
      </c>
      <c r="H745" s="49" t="str">
        <f>_xlfn.XLOOKUP(Table_Query_from_DMHF_DW_EXD[[#This Row],[Owner]],Table4[Owner],Table4[Owner Short])</f>
        <v>Beaver Valley</v>
      </c>
    </row>
    <row r="746" spans="1:8" x14ac:dyDescent="0.35">
      <c r="A746" s="46">
        <v>20224</v>
      </c>
      <c r="B746" s="50">
        <v>1477007524</v>
      </c>
      <c r="C746" s="49" t="s">
        <v>88</v>
      </c>
      <c r="D746" s="49" t="s">
        <v>89</v>
      </c>
      <c r="E746" s="49" t="s">
        <v>5</v>
      </c>
      <c r="F746" s="51">
        <v>10451</v>
      </c>
      <c r="G746" s="52">
        <v>1308465.2</v>
      </c>
      <c r="H746" s="49" t="str">
        <f>_xlfn.XLOOKUP(Table_Query_from_DMHF_DW_EXD[[#This Row],[Owner]],Table4[Owner],Table4[Owner Short])</f>
        <v>Beaver Valley</v>
      </c>
    </row>
    <row r="747" spans="1:8" x14ac:dyDescent="0.35">
      <c r="A747" s="61">
        <v>20234</v>
      </c>
      <c r="B747" s="57">
        <v>1477007524</v>
      </c>
      <c r="C747" s="47" t="s">
        <v>88</v>
      </c>
      <c r="D747" s="47" t="s">
        <v>89</v>
      </c>
      <c r="E747" s="47" t="s">
        <v>5</v>
      </c>
      <c r="F747" s="58">
        <v>8822</v>
      </c>
      <c r="G747" s="59">
        <v>1304068.04</v>
      </c>
      <c r="H747" s="60" t="str">
        <f>_xlfn.XLOOKUP(Table_Query_from_DMHF_DW_EXD[[#This Row],[Owner]],Table4[Owner],Table4[Owner Short])</f>
        <v>Beaver Valley</v>
      </c>
    </row>
    <row r="748" spans="1:8" x14ac:dyDescent="0.35">
      <c r="A748" s="61">
        <v>20241</v>
      </c>
      <c r="B748" s="57">
        <v>1477007524</v>
      </c>
      <c r="C748" s="47" t="s">
        <v>88</v>
      </c>
      <c r="D748" s="47" t="s">
        <v>89</v>
      </c>
      <c r="E748" s="47" t="s">
        <v>5</v>
      </c>
      <c r="F748" s="58">
        <v>13526</v>
      </c>
      <c r="G748" s="59">
        <v>2499604.8000000003</v>
      </c>
      <c r="H748" s="60" t="str">
        <f>_xlfn.XLOOKUP(Table_Query_from_DMHF_DW_EXD[[#This Row],[Owner]],Table4[Owner],Table4[Owner Short])</f>
        <v>Beaver Valley</v>
      </c>
    </row>
    <row r="749" spans="1:8" x14ac:dyDescent="0.35">
      <c r="A749" s="46">
        <v>20213</v>
      </c>
      <c r="B749" s="50">
        <v>1508339367</v>
      </c>
      <c r="C749" s="49" t="s">
        <v>105</v>
      </c>
      <c r="D749" s="49" t="s">
        <v>180</v>
      </c>
      <c r="E749" s="49" t="s">
        <v>106</v>
      </c>
      <c r="F749" s="51">
        <v>7835</v>
      </c>
      <c r="G749" s="52">
        <v>1161147</v>
      </c>
      <c r="H749" s="49" t="str">
        <f>_xlfn.XLOOKUP(Table_Query_from_DMHF_DW_EXD[[#This Row],[Owner]],Table4[Owner],Table4[Owner Short])</f>
        <v>Gunnison Valley</v>
      </c>
    </row>
    <row r="750" spans="1:8" x14ac:dyDescent="0.35">
      <c r="A750" s="46">
        <v>20214</v>
      </c>
      <c r="B750" s="50">
        <v>1508339367</v>
      </c>
      <c r="C750" s="49" t="s">
        <v>105</v>
      </c>
      <c r="D750" s="49" t="s">
        <v>180</v>
      </c>
      <c r="E750" s="49" t="s">
        <v>106</v>
      </c>
      <c r="F750" s="51">
        <v>3205</v>
      </c>
      <c r="G750" s="52">
        <v>474981</v>
      </c>
      <c r="H750" s="49" t="str">
        <f>_xlfn.XLOOKUP(Table_Query_from_DMHF_DW_EXD[[#This Row],[Owner]],Table4[Owner],Table4[Owner Short])</f>
        <v>Gunnison Valley</v>
      </c>
    </row>
    <row r="751" spans="1:8" x14ac:dyDescent="0.35">
      <c r="A751" s="46">
        <v>20221</v>
      </c>
      <c r="B751" s="50">
        <v>1508339367</v>
      </c>
      <c r="C751" s="49" t="s">
        <v>105</v>
      </c>
      <c r="D751" s="49" t="s">
        <v>180</v>
      </c>
      <c r="E751" s="49" t="s">
        <v>106</v>
      </c>
      <c r="F751" s="51">
        <v>3731</v>
      </c>
      <c r="G751" s="52">
        <v>455592.41</v>
      </c>
      <c r="H751" s="49" t="str">
        <f>_xlfn.XLOOKUP(Table_Query_from_DMHF_DW_EXD[[#This Row],[Owner]],Table4[Owner],Table4[Owner Short])</f>
        <v>Gunnison Valley</v>
      </c>
    </row>
    <row r="752" spans="1:8" x14ac:dyDescent="0.35">
      <c r="A752" s="46">
        <v>20222</v>
      </c>
      <c r="B752" s="50">
        <v>1508339367</v>
      </c>
      <c r="C752" s="49" t="s">
        <v>105</v>
      </c>
      <c r="D752" s="49" t="s">
        <v>180</v>
      </c>
      <c r="E752" s="49" t="s">
        <v>106</v>
      </c>
      <c r="F752" s="51">
        <v>3480</v>
      </c>
      <c r="G752" s="52">
        <v>424942.8</v>
      </c>
      <c r="H752" s="49" t="str">
        <f>_xlfn.XLOOKUP(Table_Query_from_DMHF_DW_EXD[[#This Row],[Owner]],Table4[Owner],Table4[Owner Short])</f>
        <v>Gunnison Valley</v>
      </c>
    </row>
    <row r="753" spans="1:8" x14ac:dyDescent="0.35">
      <c r="A753" s="46">
        <v>20223</v>
      </c>
      <c r="B753" s="50">
        <v>1508339367</v>
      </c>
      <c r="C753" s="49" t="s">
        <v>105</v>
      </c>
      <c r="D753" s="49" t="s">
        <v>180</v>
      </c>
      <c r="E753" s="49" t="s">
        <v>106</v>
      </c>
      <c r="F753" s="51">
        <v>3248</v>
      </c>
      <c r="G753" s="52">
        <v>396613.28</v>
      </c>
      <c r="H753" s="49" t="str">
        <f>_xlfn.XLOOKUP(Table_Query_from_DMHF_DW_EXD[[#This Row],[Owner]],Table4[Owner],Table4[Owner Short])</f>
        <v>Gunnison Valley</v>
      </c>
    </row>
    <row r="754" spans="1:8" x14ac:dyDescent="0.35">
      <c r="A754" s="46">
        <v>20224</v>
      </c>
      <c r="B754" s="50">
        <v>1508339367</v>
      </c>
      <c r="C754" s="49" t="s">
        <v>105</v>
      </c>
      <c r="D754" s="49" t="s">
        <v>180</v>
      </c>
      <c r="E754" s="49" t="s">
        <v>106</v>
      </c>
      <c r="F754" s="51">
        <v>3066</v>
      </c>
      <c r="G754" s="52">
        <v>374389.26</v>
      </c>
      <c r="H754" s="49" t="str">
        <f>_xlfn.XLOOKUP(Table_Query_from_DMHF_DW_EXD[[#This Row],[Owner]],Table4[Owner],Table4[Owner Short])</f>
        <v>Gunnison Valley</v>
      </c>
    </row>
    <row r="755" spans="1:8" x14ac:dyDescent="0.35">
      <c r="A755" s="61">
        <v>20234</v>
      </c>
      <c r="B755" s="57">
        <v>1508339367</v>
      </c>
      <c r="C755" s="47" t="s">
        <v>105</v>
      </c>
      <c r="D755" s="47" t="s">
        <v>180</v>
      </c>
      <c r="E755" s="47" t="s">
        <v>106</v>
      </c>
      <c r="F755" s="58">
        <v>3334</v>
      </c>
      <c r="G755" s="59">
        <v>461325.58</v>
      </c>
      <c r="H755" s="60" t="str">
        <f>_xlfn.XLOOKUP(Table_Query_from_DMHF_DW_EXD[[#This Row],[Owner]],Table4[Owner],Table4[Owner Short])</f>
        <v>Gunnison Valley</v>
      </c>
    </row>
    <row r="756" spans="1:8" x14ac:dyDescent="0.35">
      <c r="A756" s="61">
        <v>20241</v>
      </c>
      <c r="B756" s="57">
        <v>1508339367</v>
      </c>
      <c r="C756" s="47" t="s">
        <v>105</v>
      </c>
      <c r="D756" s="47" t="s">
        <v>180</v>
      </c>
      <c r="E756" s="47" t="s">
        <v>106</v>
      </c>
      <c r="F756" s="58">
        <v>2469</v>
      </c>
      <c r="G756" s="59">
        <v>363831.84</v>
      </c>
      <c r="H756" s="60" t="str">
        <f>_xlfn.XLOOKUP(Table_Query_from_DMHF_DW_EXD[[#This Row],[Owner]],Table4[Owner],Table4[Owner Short])</f>
        <v>Gunnison Valley</v>
      </c>
    </row>
    <row r="757" spans="1:8" x14ac:dyDescent="0.35">
      <c r="A757" s="46">
        <v>20153</v>
      </c>
      <c r="B757" s="50">
        <v>1518964352</v>
      </c>
      <c r="C757" s="49" t="s">
        <v>76</v>
      </c>
      <c r="D757" s="49" t="s">
        <v>77</v>
      </c>
      <c r="E757" s="49" t="s">
        <v>5</v>
      </c>
      <c r="F757" s="51">
        <v>2542</v>
      </c>
      <c r="G757" s="52">
        <v>406218.45</v>
      </c>
      <c r="H757" s="49" t="str">
        <f>_xlfn.XLOOKUP(Table_Query_from_DMHF_DW_EXD[[#This Row],[Owner]],Table4[Owner],Table4[Owner Short])</f>
        <v>Beaver Valley</v>
      </c>
    </row>
    <row r="758" spans="1:8" x14ac:dyDescent="0.35">
      <c r="A758" s="46">
        <v>20154</v>
      </c>
      <c r="B758" s="50">
        <v>1518964352</v>
      </c>
      <c r="C758" s="49" t="s">
        <v>76</v>
      </c>
      <c r="D758" s="49" t="s">
        <v>77</v>
      </c>
      <c r="E758" s="49" t="s">
        <v>5</v>
      </c>
      <c r="F758" s="51">
        <v>2349</v>
      </c>
      <c r="G758" s="52">
        <v>375376.53</v>
      </c>
      <c r="H758" s="49" t="str">
        <f>_xlfn.XLOOKUP(Table_Query_from_DMHF_DW_EXD[[#This Row],[Owner]],Table4[Owner],Table4[Owner Short])</f>
        <v>Beaver Valley</v>
      </c>
    </row>
    <row r="759" spans="1:8" x14ac:dyDescent="0.35">
      <c r="A759" s="46">
        <v>20161</v>
      </c>
      <c r="B759" s="50">
        <v>1518964352</v>
      </c>
      <c r="C759" s="49" t="s">
        <v>76</v>
      </c>
      <c r="D759" s="49" t="s">
        <v>77</v>
      </c>
      <c r="E759" s="49" t="s">
        <v>5</v>
      </c>
      <c r="F759" s="51">
        <v>2071</v>
      </c>
      <c r="G759" s="52">
        <v>321603.52</v>
      </c>
      <c r="H759" s="49" t="str">
        <f>_xlfn.XLOOKUP(Table_Query_from_DMHF_DW_EXD[[#This Row],[Owner]],Table4[Owner],Table4[Owner Short])</f>
        <v>Beaver Valley</v>
      </c>
    </row>
    <row r="760" spans="1:8" x14ac:dyDescent="0.35">
      <c r="A760" s="46">
        <v>20162</v>
      </c>
      <c r="B760" s="50">
        <v>1518964352</v>
      </c>
      <c r="C760" s="49" t="s">
        <v>76</v>
      </c>
      <c r="D760" s="49" t="s">
        <v>77</v>
      </c>
      <c r="E760" s="49" t="s">
        <v>5</v>
      </c>
      <c r="F760" s="51">
        <v>2371</v>
      </c>
      <c r="G760" s="52">
        <v>368190.21</v>
      </c>
      <c r="H760" s="49" t="str">
        <f>_xlfn.XLOOKUP(Table_Query_from_DMHF_DW_EXD[[#This Row],[Owner]],Table4[Owner],Table4[Owner Short])</f>
        <v>Beaver Valley</v>
      </c>
    </row>
    <row r="761" spans="1:8" x14ac:dyDescent="0.35">
      <c r="A761" s="46">
        <v>20163</v>
      </c>
      <c r="B761" s="50">
        <v>1518964352</v>
      </c>
      <c r="C761" s="49" t="s">
        <v>76</v>
      </c>
      <c r="D761" s="49" t="s">
        <v>77</v>
      </c>
      <c r="E761" s="49" t="s">
        <v>5</v>
      </c>
      <c r="F761" s="51">
        <v>2794</v>
      </c>
      <c r="G761" s="52">
        <v>433877.46</v>
      </c>
      <c r="H761" s="49" t="str">
        <f>_xlfn.XLOOKUP(Table_Query_from_DMHF_DW_EXD[[#This Row],[Owner]],Table4[Owner],Table4[Owner Short])</f>
        <v>Beaver Valley</v>
      </c>
    </row>
    <row r="762" spans="1:8" x14ac:dyDescent="0.35">
      <c r="A762" s="46">
        <v>20164</v>
      </c>
      <c r="B762" s="50">
        <v>1518964352</v>
      </c>
      <c r="C762" s="49" t="s">
        <v>76</v>
      </c>
      <c r="D762" s="49" t="s">
        <v>77</v>
      </c>
      <c r="E762" s="49" t="s">
        <v>5</v>
      </c>
      <c r="F762" s="51">
        <v>3094</v>
      </c>
      <c r="G762" s="52">
        <v>480464.19</v>
      </c>
      <c r="H762" s="49" t="str">
        <f>_xlfn.XLOOKUP(Table_Query_from_DMHF_DW_EXD[[#This Row],[Owner]],Table4[Owner],Table4[Owner Short])</f>
        <v>Beaver Valley</v>
      </c>
    </row>
    <row r="763" spans="1:8" x14ac:dyDescent="0.35">
      <c r="A763" s="46">
        <v>20171</v>
      </c>
      <c r="B763" s="50">
        <v>1518964352</v>
      </c>
      <c r="C763" s="49" t="s">
        <v>76</v>
      </c>
      <c r="D763" s="49" t="s">
        <v>77</v>
      </c>
      <c r="E763" s="49" t="s">
        <v>5</v>
      </c>
      <c r="F763" s="51">
        <v>3136</v>
      </c>
      <c r="G763" s="52">
        <v>47292.959999999999</v>
      </c>
      <c r="H763" s="49" t="str">
        <f>_xlfn.XLOOKUP(Table_Query_from_DMHF_DW_EXD[[#This Row],[Owner]],Table4[Owner],Table4[Owner Short])</f>
        <v>Beaver Valley</v>
      </c>
    </row>
    <row r="764" spans="1:8" x14ac:dyDescent="0.35">
      <c r="A764" s="46">
        <v>20172</v>
      </c>
      <c r="B764" s="50">
        <v>1518964352</v>
      </c>
      <c r="C764" s="49" t="s">
        <v>76</v>
      </c>
      <c r="D764" s="49" t="s">
        <v>77</v>
      </c>
      <c r="E764" s="49" t="s">
        <v>5</v>
      </c>
      <c r="F764" s="51">
        <v>2957</v>
      </c>
      <c r="G764" s="52">
        <v>1044207.06</v>
      </c>
      <c r="H764" s="49" t="str">
        <f>_xlfn.XLOOKUP(Table_Query_from_DMHF_DW_EXD[[#This Row],[Owner]],Table4[Owner],Table4[Owner Short])</f>
        <v>Beaver Valley</v>
      </c>
    </row>
    <row r="765" spans="1:8" x14ac:dyDescent="0.35">
      <c r="A765" s="46">
        <v>20173</v>
      </c>
      <c r="B765" s="50">
        <v>1518964352</v>
      </c>
      <c r="C765" s="49" t="s">
        <v>76</v>
      </c>
      <c r="D765" s="49" t="s">
        <v>77</v>
      </c>
      <c r="E765" s="49" t="s">
        <v>5</v>
      </c>
      <c r="F765" s="51">
        <v>3110</v>
      </c>
      <c r="G765" s="52">
        <v>557125.4</v>
      </c>
      <c r="H765" s="49" t="str">
        <f>_xlfn.XLOOKUP(Table_Query_from_DMHF_DW_EXD[[#This Row],[Owner]],Table4[Owner],Table4[Owner Short])</f>
        <v>Beaver Valley</v>
      </c>
    </row>
    <row r="766" spans="1:8" x14ac:dyDescent="0.35">
      <c r="A766" s="46">
        <v>20174</v>
      </c>
      <c r="B766" s="50">
        <v>1518964352</v>
      </c>
      <c r="C766" s="49" t="s">
        <v>76</v>
      </c>
      <c r="D766" s="49" t="s">
        <v>77</v>
      </c>
      <c r="E766" s="49" t="s">
        <v>5</v>
      </c>
      <c r="F766" s="51">
        <v>3887</v>
      </c>
      <c r="G766" s="52">
        <v>660974.18000000005</v>
      </c>
      <c r="H766" s="49" t="str">
        <f>_xlfn.XLOOKUP(Table_Query_from_DMHF_DW_EXD[[#This Row],[Owner]],Table4[Owner],Table4[Owner Short])</f>
        <v>Beaver Valley</v>
      </c>
    </row>
    <row r="767" spans="1:8" x14ac:dyDescent="0.35">
      <c r="A767" s="46">
        <v>20181</v>
      </c>
      <c r="B767" s="50">
        <v>1518964352</v>
      </c>
      <c r="C767" s="49" t="s">
        <v>76</v>
      </c>
      <c r="D767" s="49" t="s">
        <v>77</v>
      </c>
      <c r="E767" s="49" t="s">
        <v>5</v>
      </c>
      <c r="F767" s="51">
        <v>4299</v>
      </c>
      <c r="G767" s="52">
        <v>614178.38</v>
      </c>
      <c r="H767" s="49" t="str">
        <f>_xlfn.XLOOKUP(Table_Query_from_DMHF_DW_EXD[[#This Row],[Owner]],Table4[Owner],Table4[Owner Short])</f>
        <v>Beaver Valley</v>
      </c>
    </row>
    <row r="768" spans="1:8" x14ac:dyDescent="0.35">
      <c r="A768" s="46">
        <v>20182</v>
      </c>
      <c r="B768" s="50">
        <v>1518964352</v>
      </c>
      <c r="C768" s="49" t="s">
        <v>76</v>
      </c>
      <c r="D768" s="49" t="s">
        <v>77</v>
      </c>
      <c r="E768" s="49" t="s">
        <v>5</v>
      </c>
      <c r="F768" s="51">
        <v>3927</v>
      </c>
      <c r="G768" s="52">
        <v>561333.24</v>
      </c>
      <c r="H768" s="49" t="str">
        <f>_xlfn.XLOOKUP(Table_Query_from_DMHF_DW_EXD[[#This Row],[Owner]],Table4[Owner],Table4[Owner Short])</f>
        <v>Beaver Valley</v>
      </c>
    </row>
    <row r="769" spans="1:8" x14ac:dyDescent="0.35">
      <c r="A769" s="46">
        <v>20183</v>
      </c>
      <c r="B769" s="50">
        <v>1518964352</v>
      </c>
      <c r="C769" s="49" t="s">
        <v>76</v>
      </c>
      <c r="D769" s="49" t="s">
        <v>77</v>
      </c>
      <c r="E769" s="49" t="s">
        <v>5</v>
      </c>
      <c r="F769" s="51">
        <v>4431</v>
      </c>
      <c r="G769" s="52">
        <v>633377.62</v>
      </c>
      <c r="H769" s="49" t="str">
        <f>_xlfn.XLOOKUP(Table_Query_from_DMHF_DW_EXD[[#This Row],[Owner]],Table4[Owner],Table4[Owner Short])</f>
        <v>Beaver Valley</v>
      </c>
    </row>
    <row r="770" spans="1:8" x14ac:dyDescent="0.35">
      <c r="A770" s="46">
        <v>20184</v>
      </c>
      <c r="B770" s="50">
        <v>1518964352</v>
      </c>
      <c r="C770" s="49" t="s">
        <v>76</v>
      </c>
      <c r="D770" s="49" t="s">
        <v>77</v>
      </c>
      <c r="E770" s="49" t="s">
        <v>5</v>
      </c>
      <c r="F770" s="51">
        <v>4875</v>
      </c>
      <c r="G770" s="52">
        <v>697236.99</v>
      </c>
      <c r="H770" s="49" t="str">
        <f>_xlfn.XLOOKUP(Table_Query_from_DMHF_DW_EXD[[#This Row],[Owner]],Table4[Owner],Table4[Owner Short])</f>
        <v>Beaver Valley</v>
      </c>
    </row>
    <row r="771" spans="1:8" x14ac:dyDescent="0.35">
      <c r="A771" s="46">
        <v>20191</v>
      </c>
      <c r="B771" s="50">
        <v>1518964352</v>
      </c>
      <c r="C771" s="49" t="s">
        <v>76</v>
      </c>
      <c r="D771" s="49" t="s">
        <v>77</v>
      </c>
      <c r="E771" s="49" t="s">
        <v>5</v>
      </c>
      <c r="F771" s="51">
        <v>4320</v>
      </c>
      <c r="G771" s="52">
        <v>564494.4</v>
      </c>
      <c r="H771" s="49" t="str">
        <f>_xlfn.XLOOKUP(Table_Query_from_DMHF_DW_EXD[[#This Row],[Owner]],Table4[Owner],Table4[Owner Short])</f>
        <v>Beaver Valley</v>
      </c>
    </row>
    <row r="772" spans="1:8" x14ac:dyDescent="0.35">
      <c r="A772" s="46">
        <v>20192</v>
      </c>
      <c r="B772" s="50">
        <v>1518964352</v>
      </c>
      <c r="C772" s="49" t="s">
        <v>76</v>
      </c>
      <c r="D772" s="49" t="s">
        <v>77</v>
      </c>
      <c r="E772" s="49" t="s">
        <v>5</v>
      </c>
      <c r="F772" s="51">
        <v>5156</v>
      </c>
      <c r="G772" s="52">
        <v>673734.52</v>
      </c>
      <c r="H772" s="49" t="str">
        <f>_xlfn.XLOOKUP(Table_Query_from_DMHF_DW_EXD[[#This Row],[Owner]],Table4[Owner],Table4[Owner Short])</f>
        <v>Beaver Valley</v>
      </c>
    </row>
    <row r="773" spans="1:8" x14ac:dyDescent="0.35">
      <c r="A773" s="46">
        <v>20193</v>
      </c>
      <c r="B773" s="50">
        <v>1518964352</v>
      </c>
      <c r="C773" s="49" t="s">
        <v>76</v>
      </c>
      <c r="D773" s="49" t="s">
        <v>77</v>
      </c>
      <c r="E773" s="49" t="s">
        <v>5</v>
      </c>
      <c r="F773" s="51">
        <v>5410</v>
      </c>
      <c r="G773" s="52">
        <v>706924.7</v>
      </c>
      <c r="H773" s="49" t="str">
        <f>_xlfn.XLOOKUP(Table_Query_from_DMHF_DW_EXD[[#This Row],[Owner]],Table4[Owner],Table4[Owner Short])</f>
        <v>Beaver Valley</v>
      </c>
    </row>
    <row r="774" spans="1:8" x14ac:dyDescent="0.35">
      <c r="A774" s="46">
        <v>20194</v>
      </c>
      <c r="B774" s="50">
        <v>1518964352</v>
      </c>
      <c r="C774" s="49" t="s">
        <v>76</v>
      </c>
      <c r="D774" s="49" t="s">
        <v>77</v>
      </c>
      <c r="E774" s="49" t="s">
        <v>5</v>
      </c>
      <c r="F774" s="51">
        <v>3858</v>
      </c>
      <c r="G774" s="52">
        <v>504124.86</v>
      </c>
      <c r="H774" s="49" t="str">
        <f>_xlfn.XLOOKUP(Table_Query_from_DMHF_DW_EXD[[#This Row],[Owner]],Table4[Owner],Table4[Owner Short])</f>
        <v>Beaver Valley</v>
      </c>
    </row>
    <row r="775" spans="1:8" x14ac:dyDescent="0.35">
      <c r="A775" s="46">
        <v>20201</v>
      </c>
      <c r="B775" s="50">
        <v>1518964352</v>
      </c>
      <c r="C775" s="49" t="s">
        <v>76</v>
      </c>
      <c r="D775" s="49" t="s">
        <v>77</v>
      </c>
      <c r="E775" s="49" t="s">
        <v>5</v>
      </c>
      <c r="F775" s="51">
        <v>4652</v>
      </c>
      <c r="G775" s="52">
        <v>609039.84</v>
      </c>
      <c r="H775" s="49" t="str">
        <f>_xlfn.XLOOKUP(Table_Query_from_DMHF_DW_EXD[[#This Row],[Owner]],Table4[Owner],Table4[Owner Short])</f>
        <v>Beaver Valley</v>
      </c>
    </row>
    <row r="776" spans="1:8" x14ac:dyDescent="0.35">
      <c r="A776" s="46">
        <v>20202</v>
      </c>
      <c r="B776" s="50">
        <v>1518964352</v>
      </c>
      <c r="C776" s="49" t="s">
        <v>76</v>
      </c>
      <c r="D776" s="49" t="s">
        <v>77</v>
      </c>
      <c r="E776" s="49" t="s">
        <v>5</v>
      </c>
      <c r="F776" s="51">
        <v>5195</v>
      </c>
      <c r="G776" s="52">
        <v>680129.4</v>
      </c>
      <c r="H776" s="49" t="str">
        <f>_xlfn.XLOOKUP(Table_Query_from_DMHF_DW_EXD[[#This Row],[Owner]],Table4[Owner],Table4[Owner Short])</f>
        <v>Beaver Valley</v>
      </c>
    </row>
    <row r="777" spans="1:8" x14ac:dyDescent="0.35">
      <c r="A777" s="46">
        <v>20203</v>
      </c>
      <c r="B777" s="50">
        <v>1518964352</v>
      </c>
      <c r="C777" s="49" t="s">
        <v>76</v>
      </c>
      <c r="D777" s="49" t="s">
        <v>77</v>
      </c>
      <c r="E777" s="49" t="s">
        <v>5</v>
      </c>
      <c r="F777" s="51">
        <v>5144</v>
      </c>
      <c r="G777" s="52">
        <v>673452.48</v>
      </c>
      <c r="H777" s="49" t="str">
        <f>_xlfn.XLOOKUP(Table_Query_from_DMHF_DW_EXD[[#This Row],[Owner]],Table4[Owner],Table4[Owner Short])</f>
        <v>Beaver Valley</v>
      </c>
    </row>
    <row r="778" spans="1:8" x14ac:dyDescent="0.35">
      <c r="A778" s="46">
        <v>20204</v>
      </c>
      <c r="B778" s="50">
        <v>1518964352</v>
      </c>
      <c r="C778" s="49" t="s">
        <v>76</v>
      </c>
      <c r="D778" s="49" t="s">
        <v>77</v>
      </c>
      <c r="E778" s="49" t="s">
        <v>5</v>
      </c>
      <c r="F778" s="51">
        <v>5513</v>
      </c>
      <c r="G778" s="52">
        <v>721761.96</v>
      </c>
      <c r="H778" s="49" t="str">
        <f>_xlfn.XLOOKUP(Table_Query_from_DMHF_DW_EXD[[#This Row],[Owner]],Table4[Owner],Table4[Owner Short])</f>
        <v>Beaver Valley</v>
      </c>
    </row>
    <row r="779" spans="1:8" x14ac:dyDescent="0.35">
      <c r="A779" s="46">
        <v>20211</v>
      </c>
      <c r="B779" s="50">
        <v>1518964352</v>
      </c>
      <c r="C779" s="49" t="s">
        <v>76</v>
      </c>
      <c r="D779" s="49" t="s">
        <v>77</v>
      </c>
      <c r="E779" s="49" t="s">
        <v>5</v>
      </c>
      <c r="F779" s="51">
        <v>5023</v>
      </c>
      <c r="G779" s="52">
        <v>687548.24</v>
      </c>
      <c r="H779" s="49" t="str">
        <f>_xlfn.XLOOKUP(Table_Query_from_DMHF_DW_EXD[[#This Row],[Owner]],Table4[Owner],Table4[Owner Short])</f>
        <v>Beaver Valley</v>
      </c>
    </row>
    <row r="780" spans="1:8" x14ac:dyDescent="0.35">
      <c r="A780" s="46">
        <v>20212</v>
      </c>
      <c r="B780" s="50">
        <v>1518964352</v>
      </c>
      <c r="C780" s="49" t="s">
        <v>76</v>
      </c>
      <c r="D780" s="49" t="s">
        <v>77</v>
      </c>
      <c r="E780" s="49" t="s">
        <v>5</v>
      </c>
      <c r="F780" s="51">
        <v>5175</v>
      </c>
      <c r="G780" s="52">
        <v>709312.16</v>
      </c>
      <c r="H780" s="49" t="str">
        <f>_xlfn.XLOOKUP(Table_Query_from_DMHF_DW_EXD[[#This Row],[Owner]],Table4[Owner],Table4[Owner Short])</f>
        <v>Beaver Valley</v>
      </c>
    </row>
    <row r="781" spans="1:8" x14ac:dyDescent="0.35">
      <c r="A781" s="46">
        <v>20213</v>
      </c>
      <c r="B781" s="50">
        <v>1518964352</v>
      </c>
      <c r="C781" s="49" t="s">
        <v>76</v>
      </c>
      <c r="D781" s="49" t="s">
        <v>77</v>
      </c>
      <c r="E781" s="49" t="s">
        <v>5</v>
      </c>
      <c r="F781" s="51">
        <v>4087</v>
      </c>
      <c r="G781" s="52">
        <v>559428.56000000006</v>
      </c>
      <c r="H781" s="49" t="str">
        <f>_xlfn.XLOOKUP(Table_Query_from_DMHF_DW_EXD[[#This Row],[Owner]],Table4[Owner],Table4[Owner Short])</f>
        <v>Beaver Valley</v>
      </c>
    </row>
    <row r="782" spans="1:8" x14ac:dyDescent="0.35">
      <c r="A782" s="46">
        <v>20214</v>
      </c>
      <c r="B782" s="50">
        <v>1518964352</v>
      </c>
      <c r="C782" s="49" t="s">
        <v>76</v>
      </c>
      <c r="D782" s="49" t="s">
        <v>77</v>
      </c>
      <c r="E782" s="49" t="s">
        <v>5</v>
      </c>
      <c r="F782" s="51">
        <v>5415</v>
      </c>
      <c r="G782" s="52">
        <v>741205.2</v>
      </c>
      <c r="H782" s="49" t="str">
        <f>_xlfn.XLOOKUP(Table_Query_from_DMHF_DW_EXD[[#This Row],[Owner]],Table4[Owner],Table4[Owner Short])</f>
        <v>Beaver Valley</v>
      </c>
    </row>
    <row r="783" spans="1:8" x14ac:dyDescent="0.35">
      <c r="A783" s="46">
        <v>20221</v>
      </c>
      <c r="B783" s="50">
        <v>1518964352</v>
      </c>
      <c r="C783" s="49" t="s">
        <v>76</v>
      </c>
      <c r="D783" s="49" t="s">
        <v>77</v>
      </c>
      <c r="E783" s="49" t="s">
        <v>5</v>
      </c>
      <c r="F783" s="51">
        <v>5273</v>
      </c>
      <c r="G783" s="52">
        <v>730257.77</v>
      </c>
      <c r="H783" s="49" t="str">
        <f>_xlfn.XLOOKUP(Table_Query_from_DMHF_DW_EXD[[#This Row],[Owner]],Table4[Owner],Table4[Owner Short])</f>
        <v>Beaver Valley</v>
      </c>
    </row>
    <row r="784" spans="1:8" x14ac:dyDescent="0.35">
      <c r="A784" s="46">
        <v>20222</v>
      </c>
      <c r="B784" s="50">
        <v>1518964352</v>
      </c>
      <c r="C784" s="49" t="s">
        <v>76</v>
      </c>
      <c r="D784" s="49" t="s">
        <v>77</v>
      </c>
      <c r="E784" s="49" t="s">
        <v>5</v>
      </c>
      <c r="F784" s="51">
        <v>4417</v>
      </c>
      <c r="G784" s="52">
        <v>611710.32999999996</v>
      </c>
      <c r="H784" s="49" t="str">
        <f>_xlfn.XLOOKUP(Table_Query_from_DMHF_DW_EXD[[#This Row],[Owner]],Table4[Owner],Table4[Owner Short])</f>
        <v>Beaver Valley</v>
      </c>
    </row>
    <row r="785" spans="1:8" x14ac:dyDescent="0.35">
      <c r="A785" s="46">
        <v>20223</v>
      </c>
      <c r="B785" s="50">
        <v>1518964352</v>
      </c>
      <c r="C785" s="49" t="s">
        <v>76</v>
      </c>
      <c r="D785" s="49" t="s">
        <v>77</v>
      </c>
      <c r="E785" s="49" t="s">
        <v>5</v>
      </c>
      <c r="F785" s="51">
        <v>4440</v>
      </c>
      <c r="G785" s="52">
        <v>614895.6</v>
      </c>
      <c r="H785" s="49" t="str">
        <f>_xlfn.XLOOKUP(Table_Query_from_DMHF_DW_EXD[[#This Row],[Owner]],Table4[Owner],Table4[Owner Short])</f>
        <v>Beaver Valley</v>
      </c>
    </row>
    <row r="786" spans="1:8" x14ac:dyDescent="0.35">
      <c r="A786" s="46">
        <v>20224</v>
      </c>
      <c r="B786" s="50">
        <v>1518964352</v>
      </c>
      <c r="C786" s="49" t="s">
        <v>76</v>
      </c>
      <c r="D786" s="49" t="s">
        <v>77</v>
      </c>
      <c r="E786" s="49" t="s">
        <v>5</v>
      </c>
      <c r="F786" s="51">
        <v>5890</v>
      </c>
      <c r="G786" s="52">
        <v>815706.1</v>
      </c>
      <c r="H786" s="49" t="str">
        <f>_xlfn.XLOOKUP(Table_Query_from_DMHF_DW_EXD[[#This Row],[Owner]],Table4[Owner],Table4[Owner Short])</f>
        <v>Beaver Valley</v>
      </c>
    </row>
    <row r="787" spans="1:8" x14ac:dyDescent="0.35">
      <c r="A787" s="61">
        <v>20234</v>
      </c>
      <c r="B787" s="57">
        <v>1518964352</v>
      </c>
      <c r="C787" s="47" t="s">
        <v>76</v>
      </c>
      <c r="D787" s="47" t="s">
        <v>77</v>
      </c>
      <c r="E787" s="47" t="s">
        <v>5</v>
      </c>
      <c r="F787" s="58">
        <v>5965</v>
      </c>
      <c r="G787" s="59">
        <v>890455.2</v>
      </c>
      <c r="H787" s="60" t="str">
        <f>_xlfn.XLOOKUP(Table_Query_from_DMHF_DW_EXD[[#This Row],[Owner]],Table4[Owner],Table4[Owner Short])</f>
        <v>Beaver Valley</v>
      </c>
    </row>
    <row r="788" spans="1:8" x14ac:dyDescent="0.35">
      <c r="A788" s="61">
        <v>20241</v>
      </c>
      <c r="B788" s="57">
        <v>1518964352</v>
      </c>
      <c r="C788" s="47" t="s">
        <v>76</v>
      </c>
      <c r="D788" s="47" t="s">
        <v>77</v>
      </c>
      <c r="E788" s="47" t="s">
        <v>5</v>
      </c>
      <c r="F788" s="58">
        <v>5213</v>
      </c>
      <c r="G788" s="59">
        <v>1405841.84</v>
      </c>
      <c r="H788" s="60" t="str">
        <f>_xlfn.XLOOKUP(Table_Query_from_DMHF_DW_EXD[[#This Row],[Owner]],Table4[Owner],Table4[Owner Short])</f>
        <v>Beaver Valley</v>
      </c>
    </row>
    <row r="789" spans="1:8" x14ac:dyDescent="0.35">
      <c r="A789" s="46">
        <v>20163</v>
      </c>
      <c r="B789" s="50">
        <v>1538547641</v>
      </c>
      <c r="C789" s="49" t="s">
        <v>36</v>
      </c>
      <c r="D789" s="49" t="s">
        <v>37</v>
      </c>
      <c r="E789" s="49" t="s">
        <v>5</v>
      </c>
      <c r="F789" s="51">
        <v>3333</v>
      </c>
      <c r="G789" s="52">
        <v>425710.43</v>
      </c>
      <c r="H789" s="49" t="str">
        <f>_xlfn.XLOOKUP(Table_Query_from_DMHF_DW_EXD[[#This Row],[Owner]],Table4[Owner],Table4[Owner Short])</f>
        <v>Beaver Valley</v>
      </c>
    </row>
    <row r="790" spans="1:8" x14ac:dyDescent="0.35">
      <c r="A790" s="46">
        <v>20164</v>
      </c>
      <c r="B790" s="50">
        <v>1538547641</v>
      </c>
      <c r="C790" s="49" t="s">
        <v>36</v>
      </c>
      <c r="D790" s="49" t="s">
        <v>37</v>
      </c>
      <c r="E790" s="49" t="s">
        <v>5</v>
      </c>
      <c r="F790" s="51">
        <v>4567</v>
      </c>
      <c r="G790" s="52">
        <v>583324.28</v>
      </c>
      <c r="H790" s="49" t="str">
        <f>_xlfn.XLOOKUP(Table_Query_from_DMHF_DW_EXD[[#This Row],[Owner]],Table4[Owner],Table4[Owner Short])</f>
        <v>Beaver Valley</v>
      </c>
    </row>
    <row r="791" spans="1:8" x14ac:dyDescent="0.35">
      <c r="A791" s="46">
        <v>20171</v>
      </c>
      <c r="B791" s="50">
        <v>1538547641</v>
      </c>
      <c r="C791" s="49" t="s">
        <v>36</v>
      </c>
      <c r="D791" s="49" t="s">
        <v>37</v>
      </c>
      <c r="E791" s="49" t="s">
        <v>5</v>
      </c>
      <c r="F791" s="51">
        <v>4588</v>
      </c>
      <c r="G791" s="52">
        <v>5352.3</v>
      </c>
      <c r="H791" s="49" t="str">
        <f>_xlfn.XLOOKUP(Table_Query_from_DMHF_DW_EXD[[#This Row],[Owner]],Table4[Owner],Table4[Owner Short])</f>
        <v>Beaver Valley</v>
      </c>
    </row>
    <row r="792" spans="1:8" x14ac:dyDescent="0.35">
      <c r="A792" s="46">
        <v>20172</v>
      </c>
      <c r="B792" s="50">
        <v>1538547641</v>
      </c>
      <c r="C792" s="49" t="s">
        <v>36</v>
      </c>
      <c r="D792" s="49" t="s">
        <v>37</v>
      </c>
      <c r="E792" s="49" t="s">
        <v>5</v>
      </c>
      <c r="F792" s="51">
        <v>3477</v>
      </c>
      <c r="G792" s="52">
        <v>1130602.95</v>
      </c>
      <c r="H792" s="49" t="str">
        <f>_xlfn.XLOOKUP(Table_Query_from_DMHF_DW_EXD[[#This Row],[Owner]],Table4[Owner],Table4[Owner Short])</f>
        <v>Beaver Valley</v>
      </c>
    </row>
    <row r="793" spans="1:8" x14ac:dyDescent="0.35">
      <c r="A793" s="46">
        <v>20173</v>
      </c>
      <c r="B793" s="50">
        <v>1538547641</v>
      </c>
      <c r="C793" s="49" t="s">
        <v>36</v>
      </c>
      <c r="D793" s="49" t="s">
        <v>37</v>
      </c>
      <c r="E793" s="49" t="s">
        <v>5</v>
      </c>
      <c r="F793" s="51">
        <v>2804</v>
      </c>
      <c r="G793" s="52">
        <v>394943.4</v>
      </c>
      <c r="H793" s="49" t="str">
        <f>_xlfn.XLOOKUP(Table_Query_from_DMHF_DW_EXD[[#This Row],[Owner]],Table4[Owner],Table4[Owner Short])</f>
        <v>Beaver Valley</v>
      </c>
    </row>
    <row r="794" spans="1:8" x14ac:dyDescent="0.35">
      <c r="A794" s="46">
        <v>20174</v>
      </c>
      <c r="B794" s="50">
        <v>1538547641</v>
      </c>
      <c r="C794" s="49" t="s">
        <v>36</v>
      </c>
      <c r="D794" s="49" t="s">
        <v>37</v>
      </c>
      <c r="E794" s="49" t="s">
        <v>5</v>
      </c>
      <c r="F794" s="51">
        <v>2881</v>
      </c>
      <c r="G794" s="52">
        <v>81151.350000000006</v>
      </c>
      <c r="H794" s="49" t="str">
        <f>_xlfn.XLOOKUP(Table_Query_from_DMHF_DW_EXD[[#This Row],[Owner]],Table4[Owner],Table4[Owner Short])</f>
        <v>Beaver Valley</v>
      </c>
    </row>
    <row r="795" spans="1:8" x14ac:dyDescent="0.35">
      <c r="A795" s="46">
        <v>20181</v>
      </c>
      <c r="B795" s="50">
        <v>1538547641</v>
      </c>
      <c r="C795" s="49" t="s">
        <v>36</v>
      </c>
      <c r="D795" s="49" t="s">
        <v>37</v>
      </c>
      <c r="E795" s="49" t="s">
        <v>5</v>
      </c>
      <c r="F795" s="51">
        <v>3322</v>
      </c>
      <c r="G795" s="52">
        <v>387584.66</v>
      </c>
      <c r="H795" s="49" t="str">
        <f>_xlfn.XLOOKUP(Table_Query_from_DMHF_DW_EXD[[#This Row],[Owner]],Table4[Owner],Table4[Owner Short])</f>
        <v>Beaver Valley</v>
      </c>
    </row>
    <row r="796" spans="1:8" x14ac:dyDescent="0.35">
      <c r="A796" s="46">
        <v>20182</v>
      </c>
      <c r="B796" s="50">
        <v>1538547641</v>
      </c>
      <c r="C796" s="49" t="s">
        <v>36</v>
      </c>
      <c r="D796" s="49" t="s">
        <v>37</v>
      </c>
      <c r="E796" s="49" t="s">
        <v>5</v>
      </c>
      <c r="F796" s="51">
        <v>3499</v>
      </c>
      <c r="G796" s="52">
        <v>408454.49</v>
      </c>
      <c r="H796" s="49" t="str">
        <f>_xlfn.XLOOKUP(Table_Query_from_DMHF_DW_EXD[[#This Row],[Owner]],Table4[Owner],Table4[Owner Short])</f>
        <v>Beaver Valley</v>
      </c>
    </row>
    <row r="797" spans="1:8" x14ac:dyDescent="0.35">
      <c r="A797" s="46">
        <v>20183</v>
      </c>
      <c r="B797" s="50">
        <v>1538547641</v>
      </c>
      <c r="C797" s="49" t="s">
        <v>36</v>
      </c>
      <c r="D797" s="49" t="s">
        <v>37</v>
      </c>
      <c r="E797" s="49" t="s">
        <v>5</v>
      </c>
      <c r="F797" s="51">
        <v>4567</v>
      </c>
      <c r="G797" s="52">
        <v>533128.43999999994</v>
      </c>
      <c r="H797" s="49" t="str">
        <f>_xlfn.XLOOKUP(Table_Query_from_DMHF_DW_EXD[[#This Row],[Owner]],Table4[Owner],Table4[Owner Short])</f>
        <v>Beaver Valley</v>
      </c>
    </row>
    <row r="798" spans="1:8" x14ac:dyDescent="0.35">
      <c r="A798" s="46">
        <v>20184</v>
      </c>
      <c r="B798" s="50">
        <v>1538547641</v>
      </c>
      <c r="C798" s="49" t="s">
        <v>36</v>
      </c>
      <c r="D798" s="49" t="s">
        <v>37</v>
      </c>
      <c r="E798" s="49" t="s">
        <v>5</v>
      </c>
      <c r="F798" s="51">
        <v>4712</v>
      </c>
      <c r="G798" s="52">
        <v>550365.18999999994</v>
      </c>
      <c r="H798" s="49" t="str">
        <f>_xlfn.XLOOKUP(Table_Query_from_DMHF_DW_EXD[[#This Row],[Owner]],Table4[Owner],Table4[Owner Short])</f>
        <v>Beaver Valley</v>
      </c>
    </row>
    <row r="799" spans="1:8" x14ac:dyDescent="0.35">
      <c r="A799" s="46">
        <v>20191</v>
      </c>
      <c r="B799" s="50">
        <v>1538547641</v>
      </c>
      <c r="C799" s="49" t="s">
        <v>36</v>
      </c>
      <c r="D799" s="49" t="s">
        <v>37</v>
      </c>
      <c r="E799" s="49" t="s">
        <v>5</v>
      </c>
      <c r="F799" s="51">
        <v>4700</v>
      </c>
      <c r="G799" s="52">
        <v>532698</v>
      </c>
      <c r="H799" s="49" t="str">
        <f>_xlfn.XLOOKUP(Table_Query_from_DMHF_DW_EXD[[#This Row],[Owner]],Table4[Owner],Table4[Owner Short])</f>
        <v>Beaver Valley</v>
      </c>
    </row>
    <row r="800" spans="1:8" x14ac:dyDescent="0.35">
      <c r="A800" s="46">
        <v>20192</v>
      </c>
      <c r="B800" s="50">
        <v>1538547641</v>
      </c>
      <c r="C800" s="49" t="s">
        <v>36</v>
      </c>
      <c r="D800" s="49" t="s">
        <v>37</v>
      </c>
      <c r="E800" s="49" t="s">
        <v>5</v>
      </c>
      <c r="F800" s="51">
        <v>4752</v>
      </c>
      <c r="G800" s="52">
        <v>538591.68000000005</v>
      </c>
      <c r="H800" s="49" t="str">
        <f>_xlfn.XLOOKUP(Table_Query_from_DMHF_DW_EXD[[#This Row],[Owner]],Table4[Owner],Table4[Owner Short])</f>
        <v>Beaver Valley</v>
      </c>
    </row>
    <row r="801" spans="1:8" x14ac:dyDescent="0.35">
      <c r="A801" s="46">
        <v>20193</v>
      </c>
      <c r="B801" s="50">
        <v>1538547641</v>
      </c>
      <c r="C801" s="49" t="s">
        <v>36</v>
      </c>
      <c r="D801" s="49" t="s">
        <v>37</v>
      </c>
      <c r="E801" s="49" t="s">
        <v>5</v>
      </c>
      <c r="F801" s="51">
        <v>4558</v>
      </c>
      <c r="G801" s="52">
        <v>516603.72</v>
      </c>
      <c r="H801" s="49" t="str">
        <f>_xlfn.XLOOKUP(Table_Query_from_DMHF_DW_EXD[[#This Row],[Owner]],Table4[Owner],Table4[Owner Short])</f>
        <v>Beaver Valley</v>
      </c>
    </row>
    <row r="802" spans="1:8" x14ac:dyDescent="0.35">
      <c r="A802" s="46">
        <v>20194</v>
      </c>
      <c r="B802" s="50">
        <v>1538547641</v>
      </c>
      <c r="C802" s="49" t="s">
        <v>36</v>
      </c>
      <c r="D802" s="49" t="s">
        <v>37</v>
      </c>
      <c r="E802" s="49" t="s">
        <v>5</v>
      </c>
      <c r="F802" s="51">
        <v>4659</v>
      </c>
      <c r="G802" s="52">
        <v>528051.06000000006</v>
      </c>
      <c r="H802" s="49" t="str">
        <f>_xlfn.XLOOKUP(Table_Query_from_DMHF_DW_EXD[[#This Row],[Owner]],Table4[Owner],Table4[Owner Short])</f>
        <v>Beaver Valley</v>
      </c>
    </row>
    <row r="803" spans="1:8" x14ac:dyDescent="0.35">
      <c r="A803" s="46">
        <v>20201</v>
      </c>
      <c r="B803" s="50">
        <v>1538547641</v>
      </c>
      <c r="C803" s="49" t="s">
        <v>36</v>
      </c>
      <c r="D803" s="49" t="s">
        <v>37</v>
      </c>
      <c r="E803" s="49" t="s">
        <v>5</v>
      </c>
      <c r="F803" s="51">
        <v>4753</v>
      </c>
      <c r="G803" s="52">
        <v>436990.82</v>
      </c>
      <c r="H803" s="49" t="str">
        <f>_xlfn.XLOOKUP(Table_Query_from_DMHF_DW_EXD[[#This Row],[Owner]],Table4[Owner],Table4[Owner Short])</f>
        <v>Beaver Valley</v>
      </c>
    </row>
    <row r="804" spans="1:8" x14ac:dyDescent="0.35">
      <c r="A804" s="46">
        <v>20202</v>
      </c>
      <c r="B804" s="50">
        <v>1538547641</v>
      </c>
      <c r="C804" s="49" t="s">
        <v>36</v>
      </c>
      <c r="D804" s="49" t="s">
        <v>37</v>
      </c>
      <c r="E804" s="49" t="s">
        <v>5</v>
      </c>
      <c r="F804" s="51">
        <v>4497</v>
      </c>
      <c r="G804" s="52">
        <v>413454.18</v>
      </c>
      <c r="H804" s="49" t="str">
        <f>_xlfn.XLOOKUP(Table_Query_from_DMHF_DW_EXD[[#This Row],[Owner]],Table4[Owner],Table4[Owner Short])</f>
        <v>Beaver Valley</v>
      </c>
    </row>
    <row r="805" spans="1:8" x14ac:dyDescent="0.35">
      <c r="A805" s="46">
        <v>20203</v>
      </c>
      <c r="B805" s="50">
        <v>1538547641</v>
      </c>
      <c r="C805" s="49" t="s">
        <v>36</v>
      </c>
      <c r="D805" s="49" t="s">
        <v>37</v>
      </c>
      <c r="E805" s="49" t="s">
        <v>5</v>
      </c>
      <c r="F805" s="51">
        <v>5078</v>
      </c>
      <c r="G805" s="52">
        <v>466871.32</v>
      </c>
      <c r="H805" s="49" t="str">
        <f>_xlfn.XLOOKUP(Table_Query_from_DMHF_DW_EXD[[#This Row],[Owner]],Table4[Owner],Table4[Owner Short])</f>
        <v>Beaver Valley</v>
      </c>
    </row>
    <row r="806" spans="1:8" x14ac:dyDescent="0.35">
      <c r="A806" s="46">
        <v>20204</v>
      </c>
      <c r="B806" s="50">
        <v>1538547641</v>
      </c>
      <c r="C806" s="49" t="s">
        <v>36</v>
      </c>
      <c r="D806" s="49" t="s">
        <v>37</v>
      </c>
      <c r="E806" s="49" t="s">
        <v>5</v>
      </c>
      <c r="F806" s="51">
        <v>4783</v>
      </c>
      <c r="G806" s="52">
        <v>439749.02</v>
      </c>
      <c r="H806" s="49" t="str">
        <f>_xlfn.XLOOKUP(Table_Query_from_DMHF_DW_EXD[[#This Row],[Owner]],Table4[Owner],Table4[Owner Short])</f>
        <v>Beaver Valley</v>
      </c>
    </row>
    <row r="807" spans="1:8" x14ac:dyDescent="0.35">
      <c r="A807" s="46">
        <v>20211</v>
      </c>
      <c r="B807" s="50">
        <v>1538547641</v>
      </c>
      <c r="C807" s="49" t="s">
        <v>36</v>
      </c>
      <c r="D807" s="49" t="s">
        <v>37</v>
      </c>
      <c r="E807" s="49" t="s">
        <v>5</v>
      </c>
      <c r="F807" s="51">
        <v>4702</v>
      </c>
      <c r="G807" s="52">
        <v>502126.58</v>
      </c>
      <c r="H807" s="49" t="str">
        <f>_xlfn.XLOOKUP(Table_Query_from_DMHF_DW_EXD[[#This Row],[Owner]],Table4[Owner],Table4[Owner Short])</f>
        <v>Beaver Valley</v>
      </c>
    </row>
    <row r="808" spans="1:8" x14ac:dyDescent="0.35">
      <c r="A808" s="46">
        <v>20212</v>
      </c>
      <c r="B808" s="50">
        <v>1538547641</v>
      </c>
      <c r="C808" s="49" t="s">
        <v>36</v>
      </c>
      <c r="D808" s="49" t="s">
        <v>37</v>
      </c>
      <c r="E808" s="49" t="s">
        <v>5</v>
      </c>
      <c r="F808" s="51">
        <v>4931</v>
      </c>
      <c r="G808" s="52">
        <v>566093.79</v>
      </c>
      <c r="H808" s="49" t="str">
        <f>_xlfn.XLOOKUP(Table_Query_from_DMHF_DW_EXD[[#This Row],[Owner]],Table4[Owner],Table4[Owner Short])</f>
        <v>Beaver Valley</v>
      </c>
    </row>
    <row r="809" spans="1:8" x14ac:dyDescent="0.35">
      <c r="A809" s="46">
        <v>20213</v>
      </c>
      <c r="B809" s="50">
        <v>1538547641</v>
      </c>
      <c r="C809" s="49" t="s">
        <v>36</v>
      </c>
      <c r="D809" s="49" t="s">
        <v>37</v>
      </c>
      <c r="E809" s="49" t="s">
        <v>5</v>
      </c>
      <c r="F809" s="51">
        <v>4401</v>
      </c>
      <c r="G809" s="52">
        <v>469982.79</v>
      </c>
      <c r="H809" s="49" t="str">
        <f>_xlfn.XLOOKUP(Table_Query_from_DMHF_DW_EXD[[#This Row],[Owner]],Table4[Owner],Table4[Owner Short])</f>
        <v>Beaver Valley</v>
      </c>
    </row>
    <row r="810" spans="1:8" x14ac:dyDescent="0.35">
      <c r="A810" s="46">
        <v>20214</v>
      </c>
      <c r="B810" s="50">
        <v>1538547641</v>
      </c>
      <c r="C810" s="49" t="s">
        <v>36</v>
      </c>
      <c r="D810" s="49" t="s">
        <v>37</v>
      </c>
      <c r="E810" s="49" t="s">
        <v>5</v>
      </c>
      <c r="F810" s="51">
        <v>4267</v>
      </c>
      <c r="G810" s="52">
        <v>455672.93</v>
      </c>
      <c r="H810" s="49" t="str">
        <f>_xlfn.XLOOKUP(Table_Query_from_DMHF_DW_EXD[[#This Row],[Owner]],Table4[Owner],Table4[Owner Short])</f>
        <v>Beaver Valley</v>
      </c>
    </row>
    <row r="811" spans="1:8" x14ac:dyDescent="0.35">
      <c r="A811" s="46">
        <v>20221</v>
      </c>
      <c r="B811" s="50">
        <v>1538547641</v>
      </c>
      <c r="C811" s="49" t="s">
        <v>36</v>
      </c>
      <c r="D811" s="49" t="s">
        <v>37</v>
      </c>
      <c r="E811" s="49" t="s">
        <v>5</v>
      </c>
      <c r="F811" s="51">
        <v>4579</v>
      </c>
      <c r="G811" s="52">
        <v>549480</v>
      </c>
      <c r="H811" s="49" t="str">
        <f>_xlfn.XLOOKUP(Table_Query_from_DMHF_DW_EXD[[#This Row],[Owner]],Table4[Owner],Table4[Owner Short])</f>
        <v>Beaver Valley</v>
      </c>
    </row>
    <row r="812" spans="1:8" x14ac:dyDescent="0.35">
      <c r="A812" s="46">
        <v>20222</v>
      </c>
      <c r="B812" s="50">
        <v>1538547641</v>
      </c>
      <c r="C812" s="49" t="s">
        <v>36</v>
      </c>
      <c r="D812" s="49" t="s">
        <v>37</v>
      </c>
      <c r="E812" s="49" t="s">
        <v>5</v>
      </c>
      <c r="F812" s="51">
        <v>5348</v>
      </c>
      <c r="G812" s="52">
        <v>641760</v>
      </c>
      <c r="H812" s="49" t="str">
        <f>_xlfn.XLOOKUP(Table_Query_from_DMHF_DW_EXD[[#This Row],[Owner]],Table4[Owner],Table4[Owner Short])</f>
        <v>Beaver Valley</v>
      </c>
    </row>
    <row r="813" spans="1:8" x14ac:dyDescent="0.35">
      <c r="A813" s="46">
        <v>20223</v>
      </c>
      <c r="B813" s="50">
        <v>1538547641</v>
      </c>
      <c r="C813" s="49" t="s">
        <v>36</v>
      </c>
      <c r="D813" s="49" t="s">
        <v>37</v>
      </c>
      <c r="E813" s="49" t="s">
        <v>5</v>
      </c>
      <c r="F813" s="51">
        <v>6163</v>
      </c>
      <c r="G813" s="52">
        <v>739560</v>
      </c>
      <c r="H813" s="49" t="str">
        <f>_xlfn.XLOOKUP(Table_Query_from_DMHF_DW_EXD[[#This Row],[Owner]],Table4[Owner],Table4[Owner Short])</f>
        <v>Beaver Valley</v>
      </c>
    </row>
    <row r="814" spans="1:8" x14ac:dyDescent="0.35">
      <c r="A814" s="46">
        <v>20224</v>
      </c>
      <c r="B814" s="50">
        <v>1538547641</v>
      </c>
      <c r="C814" s="49" t="s">
        <v>36</v>
      </c>
      <c r="D814" s="49" t="s">
        <v>37</v>
      </c>
      <c r="E814" s="49" t="s">
        <v>5</v>
      </c>
      <c r="F814" s="51">
        <v>5778</v>
      </c>
      <c r="G814" s="52">
        <v>693360</v>
      </c>
      <c r="H814" s="49" t="str">
        <f>_xlfn.XLOOKUP(Table_Query_from_DMHF_DW_EXD[[#This Row],[Owner]],Table4[Owner],Table4[Owner Short])</f>
        <v>Beaver Valley</v>
      </c>
    </row>
    <row r="815" spans="1:8" x14ac:dyDescent="0.35">
      <c r="A815" s="61">
        <v>20234</v>
      </c>
      <c r="B815" s="57">
        <v>1538547641</v>
      </c>
      <c r="C815" s="47" t="s">
        <v>36</v>
      </c>
      <c r="D815" s="47" t="s">
        <v>37</v>
      </c>
      <c r="E815" s="47" t="s">
        <v>5</v>
      </c>
      <c r="F815" s="58">
        <v>8060</v>
      </c>
      <c r="G815" s="59">
        <v>1134606.2000000002</v>
      </c>
      <c r="H815" s="60" t="str">
        <f>_xlfn.XLOOKUP(Table_Query_from_DMHF_DW_EXD[[#This Row],[Owner]],Table4[Owner],Table4[Owner Short])</f>
        <v>Beaver Valley</v>
      </c>
    </row>
    <row r="816" spans="1:8" x14ac:dyDescent="0.35">
      <c r="A816" s="61">
        <v>20241</v>
      </c>
      <c r="B816" s="57">
        <v>1538547641</v>
      </c>
      <c r="C816" s="47" t="s">
        <v>36</v>
      </c>
      <c r="D816" s="47" t="s">
        <v>37</v>
      </c>
      <c r="E816" s="47" t="s">
        <v>5</v>
      </c>
      <c r="F816" s="58">
        <v>6387</v>
      </c>
      <c r="G816" s="59">
        <v>835802.82000000007</v>
      </c>
      <c r="H816" s="60" t="str">
        <f>_xlfn.XLOOKUP(Table_Query_from_DMHF_DW_EXD[[#This Row],[Owner]],Table4[Owner],Table4[Owner Short])</f>
        <v>Beaver Valley</v>
      </c>
    </row>
    <row r="817" spans="1:8" x14ac:dyDescent="0.35">
      <c r="A817" s="46">
        <v>20154</v>
      </c>
      <c r="B817" s="50">
        <v>1548568744</v>
      </c>
      <c r="C817" s="49" t="s">
        <v>78</v>
      </c>
      <c r="D817" s="49" t="s">
        <v>79</v>
      </c>
      <c r="E817" s="49" t="s">
        <v>5</v>
      </c>
      <c r="F817" s="51">
        <v>7715</v>
      </c>
      <c r="G817" s="52">
        <v>1029420.59</v>
      </c>
      <c r="H817" s="49" t="str">
        <f>_xlfn.XLOOKUP(Table_Query_from_DMHF_DW_EXD[[#This Row],[Owner]],Table4[Owner],Table4[Owner Short])</f>
        <v>Beaver Valley</v>
      </c>
    </row>
    <row r="818" spans="1:8" x14ac:dyDescent="0.35">
      <c r="A818" s="46">
        <v>20161</v>
      </c>
      <c r="B818" s="50">
        <v>1548568744</v>
      </c>
      <c r="C818" s="49" t="s">
        <v>78</v>
      </c>
      <c r="D818" s="49" t="s">
        <v>79</v>
      </c>
      <c r="E818" s="49" t="s">
        <v>5</v>
      </c>
      <c r="F818" s="51">
        <v>6417</v>
      </c>
      <c r="G818" s="52">
        <v>953151.02</v>
      </c>
      <c r="H818" s="49" t="str">
        <f>_xlfn.XLOOKUP(Table_Query_from_DMHF_DW_EXD[[#This Row],[Owner]],Table4[Owner],Table4[Owner Short])</f>
        <v>Beaver Valley</v>
      </c>
    </row>
    <row r="819" spans="1:8" x14ac:dyDescent="0.35">
      <c r="A819" s="46">
        <v>20162</v>
      </c>
      <c r="B819" s="50">
        <v>1548568744</v>
      </c>
      <c r="C819" s="49" t="s">
        <v>78</v>
      </c>
      <c r="D819" s="49" t="s">
        <v>79</v>
      </c>
      <c r="E819" s="49" t="s">
        <v>5</v>
      </c>
      <c r="F819" s="51">
        <v>5762</v>
      </c>
      <c r="G819" s="52">
        <v>855860.39</v>
      </c>
      <c r="H819" s="49" t="str">
        <f>_xlfn.XLOOKUP(Table_Query_from_DMHF_DW_EXD[[#This Row],[Owner]],Table4[Owner],Table4[Owner Short])</f>
        <v>Beaver Valley</v>
      </c>
    </row>
    <row r="820" spans="1:8" x14ac:dyDescent="0.35">
      <c r="A820" s="46">
        <v>20163</v>
      </c>
      <c r="B820" s="50">
        <v>1548568744</v>
      </c>
      <c r="C820" s="49" t="s">
        <v>78</v>
      </c>
      <c r="D820" s="49" t="s">
        <v>79</v>
      </c>
      <c r="E820" s="49" t="s">
        <v>5</v>
      </c>
      <c r="F820" s="51">
        <v>5327</v>
      </c>
      <c r="G820" s="52">
        <v>791247.55</v>
      </c>
      <c r="H820" s="49" t="str">
        <f>_xlfn.XLOOKUP(Table_Query_from_DMHF_DW_EXD[[#This Row],[Owner]],Table4[Owner],Table4[Owner Short])</f>
        <v>Beaver Valley</v>
      </c>
    </row>
    <row r="821" spans="1:8" x14ac:dyDescent="0.35">
      <c r="A821" s="46">
        <v>20164</v>
      </c>
      <c r="B821" s="50">
        <v>1548568744</v>
      </c>
      <c r="C821" s="49" t="s">
        <v>78</v>
      </c>
      <c r="D821" s="49" t="s">
        <v>79</v>
      </c>
      <c r="E821" s="49" t="s">
        <v>5</v>
      </c>
      <c r="F821" s="51">
        <v>5267</v>
      </c>
      <c r="G821" s="52">
        <v>782335.56</v>
      </c>
      <c r="H821" s="49" t="str">
        <f>_xlfn.XLOOKUP(Table_Query_from_DMHF_DW_EXD[[#This Row],[Owner]],Table4[Owner],Table4[Owner Short])</f>
        <v>Beaver Valley</v>
      </c>
    </row>
    <row r="822" spans="1:8" x14ac:dyDescent="0.35">
      <c r="A822" s="46">
        <v>20171</v>
      </c>
      <c r="B822" s="50">
        <v>1548568744</v>
      </c>
      <c r="C822" s="49" t="s">
        <v>78</v>
      </c>
      <c r="D822" s="49" t="s">
        <v>79</v>
      </c>
      <c r="E822" s="49" t="s">
        <v>5</v>
      </c>
      <c r="F822" s="51">
        <v>5370</v>
      </c>
      <c r="G822" s="52">
        <v>25831.360000000001</v>
      </c>
      <c r="H822" s="49" t="str">
        <f>_xlfn.XLOOKUP(Table_Query_from_DMHF_DW_EXD[[#This Row],[Owner]],Table4[Owner],Table4[Owner Short])</f>
        <v>Beaver Valley</v>
      </c>
    </row>
    <row r="823" spans="1:8" x14ac:dyDescent="0.35">
      <c r="A823" s="46">
        <v>20172</v>
      </c>
      <c r="B823" s="50">
        <v>1548568744</v>
      </c>
      <c r="C823" s="49" t="s">
        <v>78</v>
      </c>
      <c r="D823" s="49" t="s">
        <v>79</v>
      </c>
      <c r="E823" s="49" t="s">
        <v>5</v>
      </c>
      <c r="F823" s="51">
        <v>4830</v>
      </c>
      <c r="G823" s="52">
        <v>1454392.64</v>
      </c>
      <c r="H823" s="49" t="str">
        <f>_xlfn.XLOOKUP(Table_Query_from_DMHF_DW_EXD[[#This Row],[Owner]],Table4[Owner],Table4[Owner Short])</f>
        <v>Beaver Valley</v>
      </c>
    </row>
    <row r="824" spans="1:8" x14ac:dyDescent="0.35">
      <c r="A824" s="46">
        <v>20173</v>
      </c>
      <c r="B824" s="50">
        <v>1548568744</v>
      </c>
      <c r="C824" s="49" t="s">
        <v>78</v>
      </c>
      <c r="D824" s="49" t="s">
        <v>79</v>
      </c>
      <c r="E824" s="49" t="s">
        <v>5</v>
      </c>
      <c r="F824" s="51">
        <v>3023</v>
      </c>
      <c r="G824" s="52">
        <v>438697.76</v>
      </c>
      <c r="H824" s="49" t="str">
        <f>_xlfn.XLOOKUP(Table_Query_from_DMHF_DW_EXD[[#This Row],[Owner]],Table4[Owner],Table4[Owner Short])</f>
        <v>Beaver Valley</v>
      </c>
    </row>
    <row r="825" spans="1:8" x14ac:dyDescent="0.35">
      <c r="A825" s="46">
        <v>20174</v>
      </c>
      <c r="B825" s="50">
        <v>1548568744</v>
      </c>
      <c r="C825" s="49" t="s">
        <v>78</v>
      </c>
      <c r="D825" s="49" t="s">
        <v>79</v>
      </c>
      <c r="E825" s="49" t="s">
        <v>5</v>
      </c>
      <c r="F825" s="51">
        <v>5745</v>
      </c>
      <c r="G825" s="52">
        <v>806590.16</v>
      </c>
      <c r="H825" s="49" t="str">
        <f>_xlfn.XLOOKUP(Table_Query_from_DMHF_DW_EXD[[#This Row],[Owner]],Table4[Owner],Table4[Owner Short])</f>
        <v>Beaver Valley</v>
      </c>
    </row>
    <row r="826" spans="1:8" x14ac:dyDescent="0.35">
      <c r="A826" s="46">
        <v>20181</v>
      </c>
      <c r="B826" s="50">
        <v>1548568744</v>
      </c>
      <c r="C826" s="49" t="s">
        <v>78</v>
      </c>
      <c r="D826" s="49" t="s">
        <v>79</v>
      </c>
      <c r="E826" s="49" t="s">
        <v>5</v>
      </c>
      <c r="F826" s="51">
        <v>4765</v>
      </c>
      <c r="G826" s="52">
        <v>643272.26</v>
      </c>
      <c r="H826" s="49" t="str">
        <f>_xlfn.XLOOKUP(Table_Query_from_DMHF_DW_EXD[[#This Row],[Owner]],Table4[Owner],Table4[Owner Short])</f>
        <v>Beaver Valley</v>
      </c>
    </row>
    <row r="827" spans="1:8" x14ac:dyDescent="0.35">
      <c r="A827" s="46">
        <v>20182</v>
      </c>
      <c r="B827" s="50">
        <v>1548568744</v>
      </c>
      <c r="C827" s="49" t="s">
        <v>78</v>
      </c>
      <c r="D827" s="49" t="s">
        <v>79</v>
      </c>
      <c r="E827" s="49" t="s">
        <v>5</v>
      </c>
      <c r="F827" s="51">
        <v>5181</v>
      </c>
      <c r="G827" s="52">
        <v>699807</v>
      </c>
      <c r="H827" s="49" t="str">
        <f>_xlfn.XLOOKUP(Table_Query_from_DMHF_DW_EXD[[#This Row],[Owner]],Table4[Owner],Table4[Owner Short])</f>
        <v>Beaver Valley</v>
      </c>
    </row>
    <row r="828" spans="1:8" x14ac:dyDescent="0.35">
      <c r="A828" s="46">
        <v>20183</v>
      </c>
      <c r="B828" s="50">
        <v>1548568744</v>
      </c>
      <c r="C828" s="49" t="s">
        <v>78</v>
      </c>
      <c r="D828" s="49" t="s">
        <v>79</v>
      </c>
      <c r="E828" s="49" t="s">
        <v>5</v>
      </c>
      <c r="F828" s="51">
        <v>4734</v>
      </c>
      <c r="G828" s="52">
        <v>639431.53</v>
      </c>
      <c r="H828" s="49" t="str">
        <f>_xlfn.XLOOKUP(Table_Query_from_DMHF_DW_EXD[[#This Row],[Owner]],Table4[Owner],Table4[Owner Short])</f>
        <v>Beaver Valley</v>
      </c>
    </row>
    <row r="829" spans="1:8" x14ac:dyDescent="0.35">
      <c r="A829" s="46">
        <v>20184</v>
      </c>
      <c r="B829" s="50">
        <v>1548568744</v>
      </c>
      <c r="C829" s="49" t="s">
        <v>78</v>
      </c>
      <c r="D829" s="49" t="s">
        <v>79</v>
      </c>
      <c r="E829" s="49" t="s">
        <v>5</v>
      </c>
      <c r="F829" s="51">
        <v>4743</v>
      </c>
      <c r="G829" s="52">
        <v>641008.46</v>
      </c>
      <c r="H829" s="49" t="str">
        <f>_xlfn.XLOOKUP(Table_Query_from_DMHF_DW_EXD[[#This Row],[Owner]],Table4[Owner],Table4[Owner Short])</f>
        <v>Beaver Valley</v>
      </c>
    </row>
    <row r="830" spans="1:8" x14ac:dyDescent="0.35">
      <c r="A830" s="46">
        <v>20191</v>
      </c>
      <c r="B830" s="50">
        <v>1548568744</v>
      </c>
      <c r="C830" s="49" t="s">
        <v>78</v>
      </c>
      <c r="D830" s="49" t="s">
        <v>79</v>
      </c>
      <c r="E830" s="49" t="s">
        <v>5</v>
      </c>
      <c r="F830" s="51">
        <v>4373</v>
      </c>
      <c r="G830" s="52">
        <v>687348.14</v>
      </c>
      <c r="H830" s="49" t="str">
        <f>_xlfn.XLOOKUP(Table_Query_from_DMHF_DW_EXD[[#This Row],[Owner]],Table4[Owner],Table4[Owner Short])</f>
        <v>Beaver Valley</v>
      </c>
    </row>
    <row r="831" spans="1:8" x14ac:dyDescent="0.35">
      <c r="A831" s="46">
        <v>20192</v>
      </c>
      <c r="B831" s="50">
        <v>1548568744</v>
      </c>
      <c r="C831" s="49" t="s">
        <v>78</v>
      </c>
      <c r="D831" s="49" t="s">
        <v>79</v>
      </c>
      <c r="E831" s="49" t="s">
        <v>5</v>
      </c>
      <c r="F831" s="51">
        <v>5006</v>
      </c>
      <c r="G831" s="52">
        <v>786843.08</v>
      </c>
      <c r="H831" s="49" t="str">
        <f>_xlfn.XLOOKUP(Table_Query_from_DMHF_DW_EXD[[#This Row],[Owner]],Table4[Owner],Table4[Owner Short])</f>
        <v>Beaver Valley</v>
      </c>
    </row>
    <row r="832" spans="1:8" x14ac:dyDescent="0.35">
      <c r="A832" s="46">
        <v>20193</v>
      </c>
      <c r="B832" s="50">
        <v>1548568744</v>
      </c>
      <c r="C832" s="49" t="s">
        <v>78</v>
      </c>
      <c r="D832" s="49" t="s">
        <v>79</v>
      </c>
      <c r="E832" s="49" t="s">
        <v>5</v>
      </c>
      <c r="F832" s="51">
        <v>3752</v>
      </c>
      <c r="G832" s="52">
        <v>589739.36</v>
      </c>
      <c r="H832" s="49" t="str">
        <f>_xlfn.XLOOKUP(Table_Query_from_DMHF_DW_EXD[[#This Row],[Owner]],Table4[Owner],Table4[Owner Short])</f>
        <v>Beaver Valley</v>
      </c>
    </row>
    <row r="833" spans="1:8" x14ac:dyDescent="0.35">
      <c r="A833" s="46">
        <v>20194</v>
      </c>
      <c r="B833" s="50">
        <v>1548568744</v>
      </c>
      <c r="C833" s="49" t="s">
        <v>78</v>
      </c>
      <c r="D833" s="49" t="s">
        <v>79</v>
      </c>
      <c r="E833" s="49" t="s">
        <v>5</v>
      </c>
      <c r="F833" s="51">
        <v>4995</v>
      </c>
      <c r="G833" s="52">
        <v>785114.1</v>
      </c>
      <c r="H833" s="49" t="str">
        <f>_xlfn.XLOOKUP(Table_Query_from_DMHF_DW_EXD[[#This Row],[Owner]],Table4[Owner],Table4[Owner Short])</f>
        <v>Beaver Valley</v>
      </c>
    </row>
    <row r="834" spans="1:8" x14ac:dyDescent="0.35">
      <c r="A834" s="46">
        <v>20201</v>
      </c>
      <c r="B834" s="50">
        <v>1548568744</v>
      </c>
      <c r="C834" s="49" t="s">
        <v>78</v>
      </c>
      <c r="D834" s="49" t="s">
        <v>79</v>
      </c>
      <c r="E834" s="49" t="s">
        <v>5</v>
      </c>
      <c r="F834" s="51">
        <v>4782</v>
      </c>
      <c r="G834" s="52">
        <v>700945.56</v>
      </c>
      <c r="H834" s="49" t="str">
        <f>_xlfn.XLOOKUP(Table_Query_from_DMHF_DW_EXD[[#This Row],[Owner]],Table4[Owner],Table4[Owner Short])</f>
        <v>Beaver Valley</v>
      </c>
    </row>
    <row r="835" spans="1:8" x14ac:dyDescent="0.35">
      <c r="A835" s="46">
        <v>20202</v>
      </c>
      <c r="B835" s="50">
        <v>1548568744</v>
      </c>
      <c r="C835" s="49" t="s">
        <v>78</v>
      </c>
      <c r="D835" s="49" t="s">
        <v>79</v>
      </c>
      <c r="E835" s="49" t="s">
        <v>5</v>
      </c>
      <c r="F835" s="51">
        <v>5340</v>
      </c>
      <c r="G835" s="52">
        <v>782737.2</v>
      </c>
      <c r="H835" s="49" t="str">
        <f>_xlfn.XLOOKUP(Table_Query_from_DMHF_DW_EXD[[#This Row],[Owner]],Table4[Owner],Table4[Owner Short])</f>
        <v>Beaver Valley</v>
      </c>
    </row>
    <row r="836" spans="1:8" x14ac:dyDescent="0.35">
      <c r="A836" s="46">
        <v>20203</v>
      </c>
      <c r="B836" s="50">
        <v>1548568744</v>
      </c>
      <c r="C836" s="49" t="s">
        <v>78</v>
      </c>
      <c r="D836" s="49" t="s">
        <v>79</v>
      </c>
      <c r="E836" s="49" t="s">
        <v>5</v>
      </c>
      <c r="F836" s="51">
        <v>4890</v>
      </c>
      <c r="G836" s="52">
        <v>716776.2</v>
      </c>
      <c r="H836" s="49" t="str">
        <f>_xlfn.XLOOKUP(Table_Query_from_DMHF_DW_EXD[[#This Row],[Owner]],Table4[Owner],Table4[Owner Short])</f>
        <v>Beaver Valley</v>
      </c>
    </row>
    <row r="837" spans="1:8" x14ac:dyDescent="0.35">
      <c r="A837" s="46">
        <v>20204</v>
      </c>
      <c r="B837" s="50">
        <v>1548568744</v>
      </c>
      <c r="C837" s="49" t="s">
        <v>78</v>
      </c>
      <c r="D837" s="49" t="s">
        <v>79</v>
      </c>
      <c r="E837" s="49" t="s">
        <v>5</v>
      </c>
      <c r="F837" s="51">
        <v>5462</v>
      </c>
      <c r="G837" s="52">
        <v>800619.96</v>
      </c>
      <c r="H837" s="49" t="str">
        <f>_xlfn.XLOOKUP(Table_Query_from_DMHF_DW_EXD[[#This Row],[Owner]],Table4[Owner],Table4[Owner Short])</f>
        <v>Beaver Valley</v>
      </c>
    </row>
    <row r="838" spans="1:8" x14ac:dyDescent="0.35">
      <c r="A838" s="46">
        <v>20211</v>
      </c>
      <c r="B838" s="50">
        <v>1548568744</v>
      </c>
      <c r="C838" s="49" t="s">
        <v>78</v>
      </c>
      <c r="D838" s="49" t="s">
        <v>79</v>
      </c>
      <c r="E838" s="49" t="s">
        <v>5</v>
      </c>
      <c r="F838" s="51">
        <v>3497</v>
      </c>
      <c r="G838" s="52">
        <v>659918.87</v>
      </c>
      <c r="H838" s="49" t="str">
        <f>_xlfn.XLOOKUP(Table_Query_from_DMHF_DW_EXD[[#This Row],[Owner]],Table4[Owner],Table4[Owner Short])</f>
        <v>Beaver Valley</v>
      </c>
    </row>
    <row r="839" spans="1:8" x14ac:dyDescent="0.35">
      <c r="A839" s="46">
        <v>20212</v>
      </c>
      <c r="B839" s="50">
        <v>1548568744</v>
      </c>
      <c r="C839" s="49" t="s">
        <v>78</v>
      </c>
      <c r="D839" s="49" t="s">
        <v>79</v>
      </c>
      <c r="E839" s="49" t="s">
        <v>5</v>
      </c>
      <c r="F839" s="51">
        <v>3951</v>
      </c>
      <c r="G839" s="52">
        <v>805036.86</v>
      </c>
      <c r="H839" s="49" t="str">
        <f>_xlfn.XLOOKUP(Table_Query_from_DMHF_DW_EXD[[#This Row],[Owner]],Table4[Owner],Table4[Owner Short])</f>
        <v>Beaver Valley</v>
      </c>
    </row>
    <row r="840" spans="1:8" x14ac:dyDescent="0.35">
      <c r="A840" s="46">
        <v>20213</v>
      </c>
      <c r="B840" s="50">
        <v>1548568744</v>
      </c>
      <c r="C840" s="49" t="s">
        <v>78</v>
      </c>
      <c r="D840" s="49" t="s">
        <v>79</v>
      </c>
      <c r="E840" s="49" t="s">
        <v>5</v>
      </c>
      <c r="F840" s="51">
        <v>4190</v>
      </c>
      <c r="G840" s="52">
        <v>790694.9</v>
      </c>
      <c r="H840" s="49" t="str">
        <f>_xlfn.XLOOKUP(Table_Query_from_DMHF_DW_EXD[[#This Row],[Owner]],Table4[Owner],Table4[Owner Short])</f>
        <v>Beaver Valley</v>
      </c>
    </row>
    <row r="841" spans="1:8" x14ac:dyDescent="0.35">
      <c r="A841" s="46">
        <v>20214</v>
      </c>
      <c r="B841" s="50">
        <v>1548568744</v>
      </c>
      <c r="C841" s="49" t="s">
        <v>78</v>
      </c>
      <c r="D841" s="49" t="s">
        <v>79</v>
      </c>
      <c r="E841" s="49" t="s">
        <v>5</v>
      </c>
      <c r="F841" s="51">
        <v>4583</v>
      </c>
      <c r="G841" s="52">
        <v>864857.93</v>
      </c>
      <c r="H841" s="49" t="str">
        <f>_xlfn.XLOOKUP(Table_Query_from_DMHF_DW_EXD[[#This Row],[Owner]],Table4[Owner],Table4[Owner Short])</f>
        <v>Beaver Valley</v>
      </c>
    </row>
    <row r="842" spans="1:8" x14ac:dyDescent="0.35">
      <c r="A842" s="46">
        <v>20221</v>
      </c>
      <c r="B842" s="50">
        <v>1548568744</v>
      </c>
      <c r="C842" s="49" t="s">
        <v>78</v>
      </c>
      <c r="D842" s="49" t="s">
        <v>79</v>
      </c>
      <c r="E842" s="49" t="s">
        <v>5</v>
      </c>
      <c r="F842" s="51">
        <v>4662</v>
      </c>
      <c r="G842" s="52">
        <v>849929.22</v>
      </c>
      <c r="H842" s="49" t="str">
        <f>_xlfn.XLOOKUP(Table_Query_from_DMHF_DW_EXD[[#This Row],[Owner]],Table4[Owner],Table4[Owner Short])</f>
        <v>Beaver Valley</v>
      </c>
    </row>
    <row r="843" spans="1:8" x14ac:dyDescent="0.35">
      <c r="A843" s="46">
        <v>20222</v>
      </c>
      <c r="B843" s="50">
        <v>1548568744</v>
      </c>
      <c r="C843" s="49" t="s">
        <v>78</v>
      </c>
      <c r="D843" s="49" t="s">
        <v>79</v>
      </c>
      <c r="E843" s="49" t="s">
        <v>5</v>
      </c>
      <c r="F843" s="51">
        <v>4025</v>
      </c>
      <c r="G843" s="52">
        <v>733797.75</v>
      </c>
      <c r="H843" s="49" t="str">
        <f>_xlfn.XLOOKUP(Table_Query_from_DMHF_DW_EXD[[#This Row],[Owner]],Table4[Owner],Table4[Owner Short])</f>
        <v>Beaver Valley</v>
      </c>
    </row>
    <row r="844" spans="1:8" x14ac:dyDescent="0.35">
      <c r="A844" s="46">
        <v>20223</v>
      </c>
      <c r="B844" s="50">
        <v>1548568744</v>
      </c>
      <c r="C844" s="49" t="s">
        <v>78</v>
      </c>
      <c r="D844" s="49" t="s">
        <v>79</v>
      </c>
      <c r="E844" s="49" t="s">
        <v>5</v>
      </c>
      <c r="F844" s="51">
        <v>3314</v>
      </c>
      <c r="G844" s="52">
        <v>604175.34</v>
      </c>
      <c r="H844" s="49" t="str">
        <f>_xlfn.XLOOKUP(Table_Query_from_DMHF_DW_EXD[[#This Row],[Owner]],Table4[Owner],Table4[Owner Short])</f>
        <v>Beaver Valley</v>
      </c>
    </row>
    <row r="845" spans="1:8" x14ac:dyDescent="0.35">
      <c r="A845" s="46">
        <v>20224</v>
      </c>
      <c r="B845" s="50">
        <v>1548568744</v>
      </c>
      <c r="C845" s="49" t="s">
        <v>78</v>
      </c>
      <c r="D845" s="49" t="s">
        <v>79</v>
      </c>
      <c r="E845" s="49" t="s">
        <v>5</v>
      </c>
      <c r="F845" s="51">
        <v>4373</v>
      </c>
      <c r="G845" s="52">
        <v>797241.63</v>
      </c>
      <c r="H845" s="49" t="str">
        <f>_xlfn.XLOOKUP(Table_Query_from_DMHF_DW_EXD[[#This Row],[Owner]],Table4[Owner],Table4[Owner Short])</f>
        <v>Beaver Valley</v>
      </c>
    </row>
    <row r="846" spans="1:8" x14ac:dyDescent="0.35">
      <c r="A846" s="61">
        <v>20234</v>
      </c>
      <c r="B846" s="57">
        <v>1548568744</v>
      </c>
      <c r="C846" s="47" t="s">
        <v>78</v>
      </c>
      <c r="D846" s="47" t="s">
        <v>79</v>
      </c>
      <c r="E846" s="47" t="s">
        <v>5</v>
      </c>
      <c r="F846" s="58">
        <v>4646</v>
      </c>
      <c r="G846" s="59">
        <v>813003.54</v>
      </c>
      <c r="H846" s="60" t="str">
        <f>_xlfn.XLOOKUP(Table_Query_from_DMHF_DW_EXD[[#This Row],[Owner]],Table4[Owner],Table4[Owner Short])</f>
        <v>Beaver Valley</v>
      </c>
    </row>
    <row r="847" spans="1:8" x14ac:dyDescent="0.35">
      <c r="A847" s="61">
        <v>20241</v>
      </c>
      <c r="B847" s="57">
        <v>1548568744</v>
      </c>
      <c r="C847" s="47" t="s">
        <v>78</v>
      </c>
      <c r="D847" s="47" t="s">
        <v>79</v>
      </c>
      <c r="E847" s="47" t="s">
        <v>5</v>
      </c>
      <c r="F847" s="58">
        <v>6888</v>
      </c>
      <c r="G847" s="59">
        <v>1590370.3199999998</v>
      </c>
      <c r="H847" s="60" t="str">
        <f>_xlfn.XLOOKUP(Table_Query_from_DMHF_DW_EXD[[#This Row],[Owner]],Table4[Owner],Table4[Owner Short])</f>
        <v>Beaver Valley</v>
      </c>
    </row>
    <row r="848" spans="1:8" x14ac:dyDescent="0.35">
      <c r="A848" s="46">
        <v>20163</v>
      </c>
      <c r="B848" s="50">
        <v>1578939427</v>
      </c>
      <c r="C848" s="49" t="s">
        <v>82</v>
      </c>
      <c r="D848" s="49" t="s">
        <v>83</v>
      </c>
      <c r="E848" s="49" t="s">
        <v>5</v>
      </c>
      <c r="F848" s="51">
        <v>1253</v>
      </c>
      <c r="G848" s="52">
        <v>188778.04</v>
      </c>
      <c r="H848" s="49" t="str">
        <f>_xlfn.XLOOKUP(Table_Query_from_DMHF_DW_EXD[[#This Row],[Owner]],Table4[Owner],Table4[Owner Short])</f>
        <v>Beaver Valley</v>
      </c>
    </row>
    <row r="849" spans="1:8" x14ac:dyDescent="0.35">
      <c r="A849" s="46">
        <v>20164</v>
      </c>
      <c r="B849" s="50">
        <v>1578939427</v>
      </c>
      <c r="C849" s="49" t="s">
        <v>82</v>
      </c>
      <c r="D849" s="49" t="s">
        <v>83</v>
      </c>
      <c r="E849" s="49" t="s">
        <v>5</v>
      </c>
      <c r="F849" s="51">
        <v>3678</v>
      </c>
      <c r="G849" s="52">
        <v>554130.56999999995</v>
      </c>
      <c r="H849" s="49" t="str">
        <f>_xlfn.XLOOKUP(Table_Query_from_DMHF_DW_EXD[[#This Row],[Owner]],Table4[Owner],Table4[Owner Short])</f>
        <v>Beaver Valley</v>
      </c>
    </row>
    <row r="850" spans="1:8" x14ac:dyDescent="0.35">
      <c r="A850" s="46">
        <v>20171</v>
      </c>
      <c r="B850" s="50">
        <v>1578939427</v>
      </c>
      <c r="C850" s="49" t="s">
        <v>82</v>
      </c>
      <c r="D850" s="49" t="s">
        <v>83</v>
      </c>
      <c r="E850" s="49" t="s">
        <v>5</v>
      </c>
      <c r="F850" s="51">
        <v>1740</v>
      </c>
      <c r="G850" s="52">
        <v>234291</v>
      </c>
      <c r="H850" s="49" t="str">
        <f>_xlfn.XLOOKUP(Table_Query_from_DMHF_DW_EXD[[#This Row],[Owner]],Table4[Owner],Table4[Owner Short])</f>
        <v>Beaver Valley</v>
      </c>
    </row>
    <row r="851" spans="1:8" x14ac:dyDescent="0.35">
      <c r="A851" s="46">
        <v>20172</v>
      </c>
      <c r="B851" s="50">
        <v>1578939427</v>
      </c>
      <c r="C851" s="49" t="s">
        <v>82</v>
      </c>
      <c r="D851" s="49" t="s">
        <v>83</v>
      </c>
      <c r="E851" s="49" t="s">
        <v>5</v>
      </c>
      <c r="F851" s="51">
        <v>1978</v>
      </c>
      <c r="G851" s="52">
        <v>266337.7</v>
      </c>
      <c r="H851" s="49" t="str">
        <f>_xlfn.XLOOKUP(Table_Query_from_DMHF_DW_EXD[[#This Row],[Owner]],Table4[Owner],Table4[Owner Short])</f>
        <v>Beaver Valley</v>
      </c>
    </row>
    <row r="852" spans="1:8" x14ac:dyDescent="0.35">
      <c r="A852" s="46">
        <v>20173</v>
      </c>
      <c r="B852" s="50">
        <v>1578939427</v>
      </c>
      <c r="C852" s="49" t="s">
        <v>82</v>
      </c>
      <c r="D852" s="49" t="s">
        <v>83</v>
      </c>
      <c r="E852" s="49" t="s">
        <v>5</v>
      </c>
      <c r="F852" s="51">
        <v>1939</v>
      </c>
      <c r="G852" s="52">
        <v>261086.35</v>
      </c>
      <c r="H852" s="49" t="str">
        <f>_xlfn.XLOOKUP(Table_Query_from_DMHF_DW_EXD[[#This Row],[Owner]],Table4[Owner],Table4[Owner Short])</f>
        <v>Beaver Valley</v>
      </c>
    </row>
    <row r="853" spans="1:8" x14ac:dyDescent="0.35">
      <c r="A853" s="46">
        <v>20174</v>
      </c>
      <c r="B853" s="50">
        <v>1578939427</v>
      </c>
      <c r="C853" s="49" t="s">
        <v>82</v>
      </c>
      <c r="D853" s="49" t="s">
        <v>83</v>
      </c>
      <c r="E853" s="49" t="s">
        <v>5</v>
      </c>
      <c r="F853" s="51">
        <v>1926</v>
      </c>
      <c r="G853" s="52">
        <v>179941.89</v>
      </c>
      <c r="H853" s="49" t="str">
        <f>_xlfn.XLOOKUP(Table_Query_from_DMHF_DW_EXD[[#This Row],[Owner]],Table4[Owner],Table4[Owner Short])</f>
        <v>Beaver Valley</v>
      </c>
    </row>
    <row r="854" spans="1:8" x14ac:dyDescent="0.35">
      <c r="A854" s="46">
        <v>20181</v>
      </c>
      <c r="B854" s="50">
        <v>1578939427</v>
      </c>
      <c r="C854" s="49" t="s">
        <v>82</v>
      </c>
      <c r="D854" s="49" t="s">
        <v>83</v>
      </c>
      <c r="E854" s="49" t="s">
        <v>5</v>
      </c>
      <c r="F854" s="51">
        <v>1958</v>
      </c>
      <c r="G854" s="52">
        <v>252992.67</v>
      </c>
      <c r="H854" s="49" t="str">
        <f>_xlfn.XLOOKUP(Table_Query_from_DMHF_DW_EXD[[#This Row],[Owner]],Table4[Owner],Table4[Owner Short])</f>
        <v>Beaver Valley</v>
      </c>
    </row>
    <row r="855" spans="1:8" x14ac:dyDescent="0.35">
      <c r="A855" s="46">
        <v>20182</v>
      </c>
      <c r="B855" s="50">
        <v>1578939427</v>
      </c>
      <c r="C855" s="49" t="s">
        <v>82</v>
      </c>
      <c r="D855" s="49" t="s">
        <v>83</v>
      </c>
      <c r="E855" s="49" t="s">
        <v>5</v>
      </c>
      <c r="F855" s="51">
        <v>1790</v>
      </c>
      <c r="G855" s="52">
        <v>231409.44</v>
      </c>
      <c r="H855" s="49" t="str">
        <f>_xlfn.XLOOKUP(Table_Query_from_DMHF_DW_EXD[[#This Row],[Owner]],Table4[Owner],Table4[Owner Short])</f>
        <v>Beaver Valley</v>
      </c>
    </row>
    <row r="856" spans="1:8" x14ac:dyDescent="0.35">
      <c r="A856" s="46">
        <v>20183</v>
      </c>
      <c r="B856" s="50">
        <v>1578939427</v>
      </c>
      <c r="C856" s="49" t="s">
        <v>82</v>
      </c>
      <c r="D856" s="49" t="s">
        <v>83</v>
      </c>
      <c r="E856" s="49" t="s">
        <v>5</v>
      </c>
      <c r="F856" s="51">
        <v>1820</v>
      </c>
      <c r="G856" s="52">
        <v>235288.41</v>
      </c>
      <c r="H856" s="49" t="str">
        <f>_xlfn.XLOOKUP(Table_Query_from_DMHF_DW_EXD[[#This Row],[Owner]],Table4[Owner],Table4[Owner Short])</f>
        <v>Beaver Valley</v>
      </c>
    </row>
    <row r="857" spans="1:8" x14ac:dyDescent="0.35">
      <c r="A857" s="46">
        <v>20184</v>
      </c>
      <c r="B857" s="50">
        <v>1578939427</v>
      </c>
      <c r="C857" s="49" t="s">
        <v>82</v>
      </c>
      <c r="D857" s="49" t="s">
        <v>83</v>
      </c>
      <c r="E857" s="49" t="s">
        <v>5</v>
      </c>
      <c r="F857" s="51">
        <v>1936</v>
      </c>
      <c r="G857" s="52">
        <v>250425.95</v>
      </c>
      <c r="H857" s="49" t="str">
        <f>_xlfn.XLOOKUP(Table_Query_from_DMHF_DW_EXD[[#This Row],[Owner]],Table4[Owner],Table4[Owner Short])</f>
        <v>Beaver Valley</v>
      </c>
    </row>
    <row r="858" spans="1:8" x14ac:dyDescent="0.35">
      <c r="A858" s="46">
        <v>20191</v>
      </c>
      <c r="B858" s="50">
        <v>1578939427</v>
      </c>
      <c r="C858" s="49" t="s">
        <v>82</v>
      </c>
      <c r="D858" s="49" t="s">
        <v>83</v>
      </c>
      <c r="E858" s="49" t="s">
        <v>5</v>
      </c>
      <c r="F858" s="51">
        <v>2038</v>
      </c>
      <c r="G858" s="52">
        <v>301094.12</v>
      </c>
      <c r="H858" s="49" t="str">
        <f>_xlfn.XLOOKUP(Table_Query_from_DMHF_DW_EXD[[#This Row],[Owner]],Table4[Owner],Table4[Owner Short])</f>
        <v>Beaver Valley</v>
      </c>
    </row>
    <row r="859" spans="1:8" x14ac:dyDescent="0.35">
      <c r="A859" s="46">
        <v>20192</v>
      </c>
      <c r="B859" s="50">
        <v>1578939427</v>
      </c>
      <c r="C859" s="49" t="s">
        <v>82</v>
      </c>
      <c r="D859" s="49" t="s">
        <v>83</v>
      </c>
      <c r="E859" s="49" t="s">
        <v>5</v>
      </c>
      <c r="F859" s="51">
        <v>2365</v>
      </c>
      <c r="G859" s="52">
        <v>349405.1</v>
      </c>
      <c r="H859" s="49" t="str">
        <f>_xlfn.XLOOKUP(Table_Query_from_DMHF_DW_EXD[[#This Row],[Owner]],Table4[Owner],Table4[Owner Short])</f>
        <v>Beaver Valley</v>
      </c>
    </row>
    <row r="860" spans="1:8" x14ac:dyDescent="0.35">
      <c r="A860" s="46">
        <v>20193</v>
      </c>
      <c r="B860" s="50">
        <v>1578939427</v>
      </c>
      <c r="C860" s="49" t="s">
        <v>82</v>
      </c>
      <c r="D860" s="49" t="s">
        <v>83</v>
      </c>
      <c r="E860" s="49" t="s">
        <v>5</v>
      </c>
      <c r="F860" s="51">
        <v>2076</v>
      </c>
      <c r="G860" s="52">
        <v>306708.24</v>
      </c>
      <c r="H860" s="49" t="str">
        <f>_xlfn.XLOOKUP(Table_Query_from_DMHF_DW_EXD[[#This Row],[Owner]],Table4[Owner],Table4[Owner Short])</f>
        <v>Beaver Valley</v>
      </c>
    </row>
    <row r="861" spans="1:8" x14ac:dyDescent="0.35">
      <c r="A861" s="46">
        <v>20194</v>
      </c>
      <c r="B861" s="50">
        <v>1578939427</v>
      </c>
      <c r="C861" s="49" t="s">
        <v>82</v>
      </c>
      <c r="D861" s="49" t="s">
        <v>83</v>
      </c>
      <c r="E861" s="49" t="s">
        <v>5</v>
      </c>
      <c r="F861" s="51">
        <v>1890</v>
      </c>
      <c r="G861" s="52">
        <v>279228.59999999998</v>
      </c>
      <c r="H861" s="49" t="str">
        <f>_xlfn.XLOOKUP(Table_Query_from_DMHF_DW_EXD[[#This Row],[Owner]],Table4[Owner],Table4[Owner Short])</f>
        <v>Beaver Valley</v>
      </c>
    </row>
    <row r="862" spans="1:8" x14ac:dyDescent="0.35">
      <c r="A862" s="46">
        <v>20201</v>
      </c>
      <c r="B862" s="50">
        <v>1578939427</v>
      </c>
      <c r="C862" s="49" t="s">
        <v>82</v>
      </c>
      <c r="D862" s="49" t="s">
        <v>83</v>
      </c>
      <c r="E862" s="49" t="s">
        <v>5</v>
      </c>
      <c r="F862" s="51">
        <v>2279</v>
      </c>
      <c r="G862" s="52">
        <v>338591.03</v>
      </c>
      <c r="H862" s="49" t="str">
        <f>_xlfn.XLOOKUP(Table_Query_from_DMHF_DW_EXD[[#This Row],[Owner]],Table4[Owner],Table4[Owner Short])</f>
        <v>Beaver Valley</v>
      </c>
    </row>
    <row r="863" spans="1:8" x14ac:dyDescent="0.35">
      <c r="A863" s="46">
        <v>20202</v>
      </c>
      <c r="B863" s="50">
        <v>1578939427</v>
      </c>
      <c r="C863" s="49" t="s">
        <v>82</v>
      </c>
      <c r="D863" s="49" t="s">
        <v>83</v>
      </c>
      <c r="E863" s="49" t="s">
        <v>5</v>
      </c>
      <c r="F863" s="51">
        <v>2247</v>
      </c>
      <c r="G863" s="52">
        <v>333836.78999999998</v>
      </c>
      <c r="H863" s="49" t="str">
        <f>_xlfn.XLOOKUP(Table_Query_from_DMHF_DW_EXD[[#This Row],[Owner]],Table4[Owner],Table4[Owner Short])</f>
        <v>Beaver Valley</v>
      </c>
    </row>
    <row r="864" spans="1:8" x14ac:dyDescent="0.35">
      <c r="A864" s="46">
        <v>20203</v>
      </c>
      <c r="B864" s="50">
        <v>1578939427</v>
      </c>
      <c r="C864" s="49" t="s">
        <v>82</v>
      </c>
      <c r="D864" s="49" t="s">
        <v>83</v>
      </c>
      <c r="E864" s="49" t="s">
        <v>5</v>
      </c>
      <c r="F864" s="51">
        <v>2371</v>
      </c>
      <c r="G864" s="52">
        <v>352259.47</v>
      </c>
      <c r="H864" s="49" t="str">
        <f>_xlfn.XLOOKUP(Table_Query_from_DMHF_DW_EXD[[#This Row],[Owner]],Table4[Owner],Table4[Owner Short])</f>
        <v>Beaver Valley</v>
      </c>
    </row>
    <row r="865" spans="1:8" x14ac:dyDescent="0.35">
      <c r="A865" s="46">
        <v>20204</v>
      </c>
      <c r="B865" s="50">
        <v>1578939427</v>
      </c>
      <c r="C865" s="49" t="s">
        <v>82</v>
      </c>
      <c r="D865" s="49" t="s">
        <v>83</v>
      </c>
      <c r="E865" s="49" t="s">
        <v>5</v>
      </c>
      <c r="F865" s="51">
        <v>2135</v>
      </c>
      <c r="G865" s="52">
        <v>317196.95</v>
      </c>
      <c r="H865" s="49" t="str">
        <f>_xlfn.XLOOKUP(Table_Query_from_DMHF_DW_EXD[[#This Row],[Owner]],Table4[Owner],Table4[Owner Short])</f>
        <v>Beaver Valley</v>
      </c>
    </row>
    <row r="866" spans="1:8" x14ac:dyDescent="0.35">
      <c r="A866" s="46">
        <v>20211</v>
      </c>
      <c r="B866" s="50">
        <v>1578939427</v>
      </c>
      <c r="C866" s="49" t="s">
        <v>82</v>
      </c>
      <c r="D866" s="49" t="s">
        <v>83</v>
      </c>
      <c r="E866" s="49" t="s">
        <v>5</v>
      </c>
      <c r="F866" s="51">
        <v>2293</v>
      </c>
      <c r="G866" s="52">
        <v>270826.23</v>
      </c>
      <c r="H866" s="49" t="str">
        <f>_xlfn.XLOOKUP(Table_Query_from_DMHF_DW_EXD[[#This Row],[Owner]],Table4[Owner],Table4[Owner Short])</f>
        <v>Beaver Valley</v>
      </c>
    </row>
    <row r="867" spans="1:8" x14ac:dyDescent="0.35">
      <c r="A867" s="46">
        <v>20212</v>
      </c>
      <c r="B867" s="50">
        <v>1578939427</v>
      </c>
      <c r="C867" s="49" t="s">
        <v>82</v>
      </c>
      <c r="D867" s="49" t="s">
        <v>83</v>
      </c>
      <c r="E867" s="49" t="s">
        <v>5</v>
      </c>
      <c r="F867" s="51">
        <v>2157</v>
      </c>
      <c r="G867" s="52">
        <v>267755.37</v>
      </c>
      <c r="H867" s="49" t="str">
        <f>_xlfn.XLOOKUP(Table_Query_from_DMHF_DW_EXD[[#This Row],[Owner]],Table4[Owner],Table4[Owner Short])</f>
        <v>Beaver Valley</v>
      </c>
    </row>
    <row r="868" spans="1:8" x14ac:dyDescent="0.35">
      <c r="A868" s="46">
        <v>20213</v>
      </c>
      <c r="B868" s="50">
        <v>1578939427</v>
      </c>
      <c r="C868" s="49" t="s">
        <v>82</v>
      </c>
      <c r="D868" s="49" t="s">
        <v>83</v>
      </c>
      <c r="E868" s="49" t="s">
        <v>5</v>
      </c>
      <c r="F868" s="51">
        <v>2102</v>
      </c>
      <c r="G868" s="52">
        <v>248267.22</v>
      </c>
      <c r="H868" s="49" t="str">
        <f>_xlfn.XLOOKUP(Table_Query_from_DMHF_DW_EXD[[#This Row],[Owner]],Table4[Owner],Table4[Owner Short])</f>
        <v>Beaver Valley</v>
      </c>
    </row>
    <row r="869" spans="1:8" x14ac:dyDescent="0.35">
      <c r="A869" s="46">
        <v>20214</v>
      </c>
      <c r="B869" s="50">
        <v>1578939427</v>
      </c>
      <c r="C869" s="49" t="s">
        <v>82</v>
      </c>
      <c r="D869" s="49" t="s">
        <v>83</v>
      </c>
      <c r="E869" s="49" t="s">
        <v>5</v>
      </c>
      <c r="F869" s="51">
        <v>1904</v>
      </c>
      <c r="G869" s="52">
        <v>224881.44</v>
      </c>
      <c r="H869" s="49" t="str">
        <f>_xlfn.XLOOKUP(Table_Query_from_DMHF_DW_EXD[[#This Row],[Owner]],Table4[Owner],Table4[Owner Short])</f>
        <v>Beaver Valley</v>
      </c>
    </row>
    <row r="870" spans="1:8" x14ac:dyDescent="0.35">
      <c r="A870" s="46">
        <v>20221</v>
      </c>
      <c r="B870" s="50">
        <v>1578939427</v>
      </c>
      <c r="C870" s="49" t="s">
        <v>82</v>
      </c>
      <c r="D870" s="49" t="s">
        <v>83</v>
      </c>
      <c r="E870" s="49" t="s">
        <v>5</v>
      </c>
      <c r="F870" s="51">
        <v>1885</v>
      </c>
      <c r="G870" s="52">
        <v>263391.05</v>
      </c>
      <c r="H870" s="49" t="str">
        <f>_xlfn.XLOOKUP(Table_Query_from_DMHF_DW_EXD[[#This Row],[Owner]],Table4[Owner],Table4[Owner Short])</f>
        <v>Beaver Valley</v>
      </c>
    </row>
    <row r="871" spans="1:8" x14ac:dyDescent="0.35">
      <c r="A871" s="46">
        <v>20222</v>
      </c>
      <c r="B871" s="50">
        <v>1578939427</v>
      </c>
      <c r="C871" s="49" t="s">
        <v>82</v>
      </c>
      <c r="D871" s="49" t="s">
        <v>83</v>
      </c>
      <c r="E871" s="49" t="s">
        <v>5</v>
      </c>
      <c r="F871" s="51">
        <v>2201</v>
      </c>
      <c r="G871" s="52">
        <v>307545.73</v>
      </c>
      <c r="H871" s="49" t="str">
        <f>_xlfn.XLOOKUP(Table_Query_from_DMHF_DW_EXD[[#This Row],[Owner]],Table4[Owner],Table4[Owner Short])</f>
        <v>Beaver Valley</v>
      </c>
    </row>
    <row r="872" spans="1:8" x14ac:dyDescent="0.35">
      <c r="A872" s="46">
        <v>20223</v>
      </c>
      <c r="B872" s="50">
        <v>1578939427</v>
      </c>
      <c r="C872" s="49" t="s">
        <v>82</v>
      </c>
      <c r="D872" s="49" t="s">
        <v>83</v>
      </c>
      <c r="E872" s="49" t="s">
        <v>5</v>
      </c>
      <c r="F872" s="51">
        <v>2033</v>
      </c>
      <c r="G872" s="52">
        <v>284071.09000000003</v>
      </c>
      <c r="H872" s="49" t="str">
        <f>_xlfn.XLOOKUP(Table_Query_from_DMHF_DW_EXD[[#This Row],[Owner]],Table4[Owner],Table4[Owner Short])</f>
        <v>Beaver Valley</v>
      </c>
    </row>
    <row r="873" spans="1:8" x14ac:dyDescent="0.35">
      <c r="A873" s="46">
        <v>20224</v>
      </c>
      <c r="B873" s="50">
        <v>1578939427</v>
      </c>
      <c r="C873" s="49" t="s">
        <v>82</v>
      </c>
      <c r="D873" s="49" t="s">
        <v>83</v>
      </c>
      <c r="E873" s="49" t="s">
        <v>5</v>
      </c>
      <c r="F873" s="51">
        <v>2079</v>
      </c>
      <c r="G873" s="52">
        <v>290498.67</v>
      </c>
      <c r="H873" s="49" t="str">
        <f>_xlfn.XLOOKUP(Table_Query_from_DMHF_DW_EXD[[#This Row],[Owner]],Table4[Owner],Table4[Owner Short])</f>
        <v>Beaver Valley</v>
      </c>
    </row>
    <row r="874" spans="1:8" x14ac:dyDescent="0.35">
      <c r="A874" s="61">
        <v>20234</v>
      </c>
      <c r="B874" s="57">
        <v>1578939427</v>
      </c>
      <c r="C874" s="47" t="s">
        <v>82</v>
      </c>
      <c r="D874" s="47" t="s">
        <v>83</v>
      </c>
      <c r="E874" s="47" t="s">
        <v>5</v>
      </c>
      <c r="F874" s="58">
        <v>2721</v>
      </c>
      <c r="G874" s="59">
        <v>419061.20999999996</v>
      </c>
      <c r="H874" s="60" t="str">
        <f>_xlfn.XLOOKUP(Table_Query_from_DMHF_DW_EXD[[#This Row],[Owner]],Table4[Owner],Table4[Owner Short])</f>
        <v>Beaver Valley</v>
      </c>
    </row>
    <row r="875" spans="1:8" x14ac:dyDescent="0.35">
      <c r="A875" s="61">
        <v>20241</v>
      </c>
      <c r="B875" s="57">
        <v>1578939427</v>
      </c>
      <c r="C875" s="47" t="s">
        <v>82</v>
      </c>
      <c r="D875" s="47" t="s">
        <v>83</v>
      </c>
      <c r="E875" s="47" t="s">
        <v>5</v>
      </c>
      <c r="F875" s="58">
        <v>2019</v>
      </c>
      <c r="G875" s="59">
        <v>326956.86</v>
      </c>
      <c r="H875" s="60" t="str">
        <f>_xlfn.XLOOKUP(Table_Query_from_DMHF_DW_EXD[[#This Row],[Owner]],Table4[Owner],Table4[Owner Short])</f>
        <v>Beaver Valley</v>
      </c>
    </row>
    <row r="876" spans="1:8" x14ac:dyDescent="0.35">
      <c r="A876" s="46">
        <v>20154</v>
      </c>
      <c r="B876" s="50">
        <v>1598990699</v>
      </c>
      <c r="C876" s="49" t="s">
        <v>84</v>
      </c>
      <c r="D876" s="49" t="s">
        <v>85</v>
      </c>
      <c r="E876" s="49" t="s">
        <v>5</v>
      </c>
      <c r="F876" s="51">
        <v>4884</v>
      </c>
      <c r="G876" s="52">
        <v>687344.3</v>
      </c>
      <c r="H876" s="49" t="str">
        <f>_xlfn.XLOOKUP(Table_Query_from_DMHF_DW_EXD[[#This Row],[Owner]],Table4[Owner],Table4[Owner Short])</f>
        <v>Beaver Valley</v>
      </c>
    </row>
    <row r="877" spans="1:8" x14ac:dyDescent="0.35">
      <c r="A877" s="46">
        <v>20161</v>
      </c>
      <c r="B877" s="50">
        <v>1598990699</v>
      </c>
      <c r="C877" s="49" t="s">
        <v>84</v>
      </c>
      <c r="D877" s="49" t="s">
        <v>85</v>
      </c>
      <c r="E877" s="49" t="s">
        <v>5</v>
      </c>
      <c r="F877" s="51">
        <v>4385</v>
      </c>
      <c r="G877" s="52">
        <v>562503.86</v>
      </c>
      <c r="H877" s="49" t="str">
        <f>_xlfn.XLOOKUP(Table_Query_from_DMHF_DW_EXD[[#This Row],[Owner]],Table4[Owner],Table4[Owner Short])</f>
        <v>Beaver Valley</v>
      </c>
    </row>
    <row r="878" spans="1:8" x14ac:dyDescent="0.35">
      <c r="A878" s="46">
        <v>20162</v>
      </c>
      <c r="B878" s="50">
        <v>1598990699</v>
      </c>
      <c r="C878" s="49" t="s">
        <v>84</v>
      </c>
      <c r="D878" s="49" t="s">
        <v>85</v>
      </c>
      <c r="E878" s="49" t="s">
        <v>5</v>
      </c>
      <c r="F878" s="51">
        <v>3638</v>
      </c>
      <c r="G878" s="52">
        <v>466679.36</v>
      </c>
      <c r="H878" s="49" t="str">
        <f>_xlfn.XLOOKUP(Table_Query_from_DMHF_DW_EXD[[#This Row],[Owner]],Table4[Owner],Table4[Owner Short])</f>
        <v>Beaver Valley</v>
      </c>
    </row>
    <row r="879" spans="1:8" x14ac:dyDescent="0.35">
      <c r="A879" s="46">
        <v>20163</v>
      </c>
      <c r="B879" s="50">
        <v>1598990699</v>
      </c>
      <c r="C879" s="49" t="s">
        <v>84</v>
      </c>
      <c r="D879" s="49" t="s">
        <v>85</v>
      </c>
      <c r="E879" s="49" t="s">
        <v>5</v>
      </c>
      <c r="F879" s="51">
        <v>3574</v>
      </c>
      <c r="G879" s="52">
        <v>458469.51</v>
      </c>
      <c r="H879" s="49" t="str">
        <f>_xlfn.XLOOKUP(Table_Query_from_DMHF_DW_EXD[[#This Row],[Owner]],Table4[Owner],Table4[Owner Short])</f>
        <v>Beaver Valley</v>
      </c>
    </row>
    <row r="880" spans="1:8" x14ac:dyDescent="0.35">
      <c r="A880" s="46">
        <v>20164</v>
      </c>
      <c r="B880" s="50">
        <v>1598990699</v>
      </c>
      <c r="C880" s="49" t="s">
        <v>84</v>
      </c>
      <c r="D880" s="49" t="s">
        <v>85</v>
      </c>
      <c r="E880" s="49" t="s">
        <v>5</v>
      </c>
      <c r="F880" s="51">
        <v>2844</v>
      </c>
      <c r="G880" s="52">
        <v>364825.81</v>
      </c>
      <c r="H880" s="49" t="str">
        <f>_xlfn.XLOOKUP(Table_Query_from_DMHF_DW_EXD[[#This Row],[Owner]],Table4[Owner],Table4[Owner Short])</f>
        <v>Beaver Valley</v>
      </c>
    </row>
    <row r="881" spans="1:8" x14ac:dyDescent="0.35">
      <c r="A881" s="46">
        <v>20171</v>
      </c>
      <c r="B881" s="50">
        <v>1598990699</v>
      </c>
      <c r="C881" s="49" t="s">
        <v>84</v>
      </c>
      <c r="D881" s="49" t="s">
        <v>85</v>
      </c>
      <c r="E881" s="49" t="s">
        <v>5</v>
      </c>
      <c r="F881" s="51">
        <v>3700</v>
      </c>
      <c r="G881" s="52">
        <v>40745.25</v>
      </c>
      <c r="H881" s="49" t="str">
        <f>_xlfn.XLOOKUP(Table_Query_from_DMHF_DW_EXD[[#This Row],[Owner]],Table4[Owner],Table4[Owner Short])</f>
        <v>Beaver Valley</v>
      </c>
    </row>
    <row r="882" spans="1:8" x14ac:dyDescent="0.35">
      <c r="A882" s="46">
        <v>20172</v>
      </c>
      <c r="B882" s="50">
        <v>1598990699</v>
      </c>
      <c r="C882" s="49" t="s">
        <v>84</v>
      </c>
      <c r="D882" s="49" t="s">
        <v>85</v>
      </c>
      <c r="E882" s="49" t="s">
        <v>5</v>
      </c>
      <c r="F882" s="51">
        <v>3565</v>
      </c>
      <c r="G882" s="52">
        <v>1043556</v>
      </c>
      <c r="H882" s="49" t="str">
        <f>_xlfn.XLOOKUP(Table_Query_from_DMHF_DW_EXD[[#This Row],[Owner]],Table4[Owner],Table4[Owner Short])</f>
        <v>Beaver Valley</v>
      </c>
    </row>
    <row r="883" spans="1:8" x14ac:dyDescent="0.35">
      <c r="A883" s="46">
        <v>20173</v>
      </c>
      <c r="B883" s="50">
        <v>1598990699</v>
      </c>
      <c r="C883" s="49" t="s">
        <v>84</v>
      </c>
      <c r="D883" s="49" t="s">
        <v>85</v>
      </c>
      <c r="E883" s="49" t="s">
        <v>5</v>
      </c>
      <c r="F883" s="51">
        <v>3848</v>
      </c>
      <c r="G883" s="52">
        <v>574314</v>
      </c>
      <c r="H883" s="49" t="str">
        <f>_xlfn.XLOOKUP(Table_Query_from_DMHF_DW_EXD[[#This Row],[Owner]],Table4[Owner],Table4[Owner Short])</f>
        <v>Beaver Valley</v>
      </c>
    </row>
    <row r="884" spans="1:8" x14ac:dyDescent="0.35">
      <c r="A884" s="46">
        <v>20174</v>
      </c>
      <c r="B884" s="50">
        <v>1598990699</v>
      </c>
      <c r="C884" s="49" t="s">
        <v>84</v>
      </c>
      <c r="D884" s="49" t="s">
        <v>85</v>
      </c>
      <c r="E884" s="49" t="s">
        <v>5</v>
      </c>
      <c r="F884" s="51">
        <v>3772</v>
      </c>
      <c r="G884" s="52">
        <v>346394.25</v>
      </c>
      <c r="H884" s="49" t="str">
        <f>_xlfn.XLOOKUP(Table_Query_from_DMHF_DW_EXD[[#This Row],[Owner]],Table4[Owner],Table4[Owner Short])</f>
        <v>Beaver Valley</v>
      </c>
    </row>
    <row r="885" spans="1:8" x14ac:dyDescent="0.35">
      <c r="A885" s="46">
        <v>20181</v>
      </c>
      <c r="B885" s="50">
        <v>1598990699</v>
      </c>
      <c r="C885" s="49" t="s">
        <v>84</v>
      </c>
      <c r="D885" s="49" t="s">
        <v>85</v>
      </c>
      <c r="E885" s="49" t="s">
        <v>5</v>
      </c>
      <c r="F885" s="51">
        <v>3320</v>
      </c>
      <c r="G885" s="52">
        <v>437195.3</v>
      </c>
      <c r="H885" s="49" t="str">
        <f>_xlfn.XLOOKUP(Table_Query_from_DMHF_DW_EXD[[#This Row],[Owner]],Table4[Owner],Table4[Owner Short])</f>
        <v>Beaver Valley</v>
      </c>
    </row>
    <row r="886" spans="1:8" x14ac:dyDescent="0.35">
      <c r="A886" s="46">
        <v>20182</v>
      </c>
      <c r="B886" s="50">
        <v>1598990699</v>
      </c>
      <c r="C886" s="49" t="s">
        <v>84</v>
      </c>
      <c r="D886" s="49" t="s">
        <v>85</v>
      </c>
      <c r="E886" s="49" t="s">
        <v>5</v>
      </c>
      <c r="F886" s="51">
        <v>3668</v>
      </c>
      <c r="G886" s="52">
        <v>483280.75</v>
      </c>
      <c r="H886" s="49" t="str">
        <f>_xlfn.XLOOKUP(Table_Query_from_DMHF_DW_EXD[[#This Row],[Owner]],Table4[Owner],Table4[Owner Short])</f>
        <v>Beaver Valley</v>
      </c>
    </row>
    <row r="887" spans="1:8" x14ac:dyDescent="0.35">
      <c r="A887" s="46">
        <v>20183</v>
      </c>
      <c r="B887" s="50">
        <v>1598990699</v>
      </c>
      <c r="C887" s="49" t="s">
        <v>84</v>
      </c>
      <c r="D887" s="49" t="s">
        <v>85</v>
      </c>
      <c r="E887" s="49" t="s">
        <v>5</v>
      </c>
      <c r="F887" s="51">
        <v>3742</v>
      </c>
      <c r="G887" s="52">
        <v>493031.95</v>
      </c>
      <c r="H887" s="49" t="str">
        <f>_xlfn.XLOOKUP(Table_Query_from_DMHF_DW_EXD[[#This Row],[Owner]],Table4[Owner],Table4[Owner Short])</f>
        <v>Beaver Valley</v>
      </c>
    </row>
    <row r="888" spans="1:8" x14ac:dyDescent="0.35">
      <c r="A888" s="46">
        <v>20184</v>
      </c>
      <c r="B888" s="50">
        <v>1598990699</v>
      </c>
      <c r="C888" s="49" t="s">
        <v>84</v>
      </c>
      <c r="D888" s="49" t="s">
        <v>85</v>
      </c>
      <c r="E888" s="49" t="s">
        <v>5</v>
      </c>
      <c r="F888" s="51">
        <v>3353</v>
      </c>
      <c r="G888" s="52">
        <v>442027.89</v>
      </c>
      <c r="H888" s="49" t="str">
        <f>_xlfn.XLOOKUP(Table_Query_from_DMHF_DW_EXD[[#This Row],[Owner]],Table4[Owner],Table4[Owner Short])</f>
        <v>Beaver Valley</v>
      </c>
    </row>
    <row r="889" spans="1:8" x14ac:dyDescent="0.35">
      <c r="A889" s="46">
        <v>20191</v>
      </c>
      <c r="B889" s="50">
        <v>1598990699</v>
      </c>
      <c r="C889" s="49" t="s">
        <v>84</v>
      </c>
      <c r="D889" s="49" t="s">
        <v>85</v>
      </c>
      <c r="E889" s="49" t="s">
        <v>5</v>
      </c>
      <c r="F889" s="51">
        <v>3517</v>
      </c>
      <c r="G889" s="52">
        <v>452180.69</v>
      </c>
      <c r="H889" s="49" t="str">
        <f>_xlfn.XLOOKUP(Table_Query_from_DMHF_DW_EXD[[#This Row],[Owner]],Table4[Owner],Table4[Owner Short])</f>
        <v>Beaver Valley</v>
      </c>
    </row>
    <row r="890" spans="1:8" x14ac:dyDescent="0.35">
      <c r="A890" s="46">
        <v>20192</v>
      </c>
      <c r="B890" s="50">
        <v>1598990699</v>
      </c>
      <c r="C890" s="49" t="s">
        <v>84</v>
      </c>
      <c r="D890" s="49" t="s">
        <v>85</v>
      </c>
      <c r="E890" s="49" t="s">
        <v>5</v>
      </c>
      <c r="F890" s="51">
        <v>3335</v>
      </c>
      <c r="G890" s="52">
        <v>428780.95</v>
      </c>
      <c r="H890" s="49" t="str">
        <f>_xlfn.XLOOKUP(Table_Query_from_DMHF_DW_EXD[[#This Row],[Owner]],Table4[Owner],Table4[Owner Short])</f>
        <v>Beaver Valley</v>
      </c>
    </row>
    <row r="891" spans="1:8" x14ac:dyDescent="0.35">
      <c r="A891" s="46">
        <v>20193</v>
      </c>
      <c r="B891" s="50">
        <v>1598990699</v>
      </c>
      <c r="C891" s="49" t="s">
        <v>84</v>
      </c>
      <c r="D891" s="49" t="s">
        <v>85</v>
      </c>
      <c r="E891" s="49" t="s">
        <v>5</v>
      </c>
      <c r="F891" s="51">
        <v>2371</v>
      </c>
      <c r="G891" s="52">
        <v>304839.46999999997</v>
      </c>
      <c r="H891" s="49" t="str">
        <f>_xlfn.XLOOKUP(Table_Query_from_DMHF_DW_EXD[[#This Row],[Owner]],Table4[Owner],Table4[Owner Short])</f>
        <v>Beaver Valley</v>
      </c>
    </row>
    <row r="892" spans="1:8" x14ac:dyDescent="0.35">
      <c r="A892" s="46">
        <v>20194</v>
      </c>
      <c r="B892" s="50">
        <v>1598990699</v>
      </c>
      <c r="C892" s="49" t="s">
        <v>84</v>
      </c>
      <c r="D892" s="49" t="s">
        <v>85</v>
      </c>
      <c r="E892" s="49" t="s">
        <v>5</v>
      </c>
      <c r="F892" s="51">
        <v>3087</v>
      </c>
      <c r="G892" s="52">
        <v>396895.59</v>
      </c>
      <c r="H892" s="49" t="str">
        <f>_xlfn.XLOOKUP(Table_Query_from_DMHF_DW_EXD[[#This Row],[Owner]],Table4[Owner],Table4[Owner Short])</f>
        <v>Beaver Valley</v>
      </c>
    </row>
    <row r="893" spans="1:8" x14ac:dyDescent="0.35">
      <c r="A893" s="46">
        <v>20201</v>
      </c>
      <c r="B893" s="50">
        <v>1598990699</v>
      </c>
      <c r="C893" s="49" t="s">
        <v>84</v>
      </c>
      <c r="D893" s="49" t="s">
        <v>85</v>
      </c>
      <c r="E893" s="49" t="s">
        <v>5</v>
      </c>
      <c r="F893" s="51">
        <v>3388</v>
      </c>
      <c r="G893" s="52">
        <v>397683.44</v>
      </c>
      <c r="H893" s="49" t="str">
        <f>_xlfn.XLOOKUP(Table_Query_from_DMHF_DW_EXD[[#This Row],[Owner]],Table4[Owner],Table4[Owner Short])</f>
        <v>Beaver Valley</v>
      </c>
    </row>
    <row r="894" spans="1:8" x14ac:dyDescent="0.35">
      <c r="A894" s="46">
        <v>20202</v>
      </c>
      <c r="B894" s="50">
        <v>1598990699</v>
      </c>
      <c r="C894" s="49" t="s">
        <v>84</v>
      </c>
      <c r="D894" s="49" t="s">
        <v>85</v>
      </c>
      <c r="E894" s="49" t="s">
        <v>5</v>
      </c>
      <c r="F894" s="51">
        <v>4272</v>
      </c>
      <c r="G894" s="52">
        <v>501447.36</v>
      </c>
      <c r="H894" s="49" t="str">
        <f>_xlfn.XLOOKUP(Table_Query_from_DMHF_DW_EXD[[#This Row],[Owner]],Table4[Owner],Table4[Owner Short])</f>
        <v>Beaver Valley</v>
      </c>
    </row>
    <row r="895" spans="1:8" x14ac:dyDescent="0.35">
      <c r="A895" s="46">
        <v>20203</v>
      </c>
      <c r="B895" s="50">
        <v>1598990699</v>
      </c>
      <c r="C895" s="49" t="s">
        <v>84</v>
      </c>
      <c r="D895" s="49" t="s">
        <v>85</v>
      </c>
      <c r="E895" s="49" t="s">
        <v>5</v>
      </c>
      <c r="F895" s="51">
        <v>3787</v>
      </c>
      <c r="G895" s="52">
        <v>444518.06</v>
      </c>
      <c r="H895" s="49" t="str">
        <f>_xlfn.XLOOKUP(Table_Query_from_DMHF_DW_EXD[[#This Row],[Owner]],Table4[Owner],Table4[Owner Short])</f>
        <v>Beaver Valley</v>
      </c>
    </row>
    <row r="896" spans="1:8" x14ac:dyDescent="0.35">
      <c r="A896" s="46">
        <v>20204</v>
      </c>
      <c r="B896" s="50">
        <v>1598990699</v>
      </c>
      <c r="C896" s="49" t="s">
        <v>84</v>
      </c>
      <c r="D896" s="49" t="s">
        <v>85</v>
      </c>
      <c r="E896" s="49" t="s">
        <v>5</v>
      </c>
      <c r="F896" s="51">
        <v>3825</v>
      </c>
      <c r="G896" s="52">
        <v>448978.5</v>
      </c>
      <c r="H896" s="49" t="str">
        <f>_xlfn.XLOOKUP(Table_Query_from_DMHF_DW_EXD[[#This Row],[Owner]],Table4[Owner],Table4[Owner Short])</f>
        <v>Beaver Valley</v>
      </c>
    </row>
    <row r="897" spans="1:8" x14ac:dyDescent="0.35">
      <c r="A897" s="46">
        <v>20211</v>
      </c>
      <c r="B897" s="50">
        <v>1598990699</v>
      </c>
      <c r="C897" s="49" t="s">
        <v>84</v>
      </c>
      <c r="D897" s="49" t="s">
        <v>85</v>
      </c>
      <c r="E897" s="49" t="s">
        <v>5</v>
      </c>
      <c r="F897" s="51">
        <v>4321</v>
      </c>
      <c r="G897" s="52">
        <v>448822.27</v>
      </c>
      <c r="H897" s="49" t="str">
        <f>_xlfn.XLOOKUP(Table_Query_from_DMHF_DW_EXD[[#This Row],[Owner]],Table4[Owner],Table4[Owner Short])</f>
        <v>Beaver Valley</v>
      </c>
    </row>
    <row r="898" spans="1:8" x14ac:dyDescent="0.35">
      <c r="A898" s="46">
        <v>20212</v>
      </c>
      <c r="B898" s="50">
        <v>1598990699</v>
      </c>
      <c r="C898" s="49" t="s">
        <v>84</v>
      </c>
      <c r="D898" s="49" t="s">
        <v>85</v>
      </c>
      <c r="E898" s="49" t="s">
        <v>5</v>
      </c>
      <c r="F898" s="51">
        <v>2969</v>
      </c>
      <c r="G898" s="52">
        <v>323658.92</v>
      </c>
      <c r="H898" s="49" t="str">
        <f>_xlfn.XLOOKUP(Table_Query_from_DMHF_DW_EXD[[#This Row],[Owner]],Table4[Owner],Table4[Owner Short])</f>
        <v>Beaver Valley</v>
      </c>
    </row>
    <row r="899" spans="1:8" x14ac:dyDescent="0.35">
      <c r="A899" s="46">
        <v>20213</v>
      </c>
      <c r="B899" s="50">
        <v>1598990699</v>
      </c>
      <c r="C899" s="49" t="s">
        <v>84</v>
      </c>
      <c r="D899" s="49" t="s">
        <v>85</v>
      </c>
      <c r="E899" s="49" t="s">
        <v>5</v>
      </c>
      <c r="F899" s="51">
        <v>3488</v>
      </c>
      <c r="G899" s="52">
        <v>362298.56</v>
      </c>
      <c r="H899" s="49" t="str">
        <f>_xlfn.XLOOKUP(Table_Query_from_DMHF_DW_EXD[[#This Row],[Owner]],Table4[Owner],Table4[Owner Short])</f>
        <v>Beaver Valley</v>
      </c>
    </row>
    <row r="900" spans="1:8" x14ac:dyDescent="0.35">
      <c r="A900" s="46">
        <v>20214</v>
      </c>
      <c r="B900" s="50">
        <v>1598990699</v>
      </c>
      <c r="C900" s="49" t="s">
        <v>84</v>
      </c>
      <c r="D900" s="49" t="s">
        <v>85</v>
      </c>
      <c r="E900" s="49" t="s">
        <v>5</v>
      </c>
      <c r="F900" s="51">
        <v>3839</v>
      </c>
      <c r="G900" s="52">
        <v>398756.93</v>
      </c>
      <c r="H900" s="49" t="str">
        <f>_xlfn.XLOOKUP(Table_Query_from_DMHF_DW_EXD[[#This Row],[Owner]],Table4[Owner],Table4[Owner Short])</f>
        <v>Beaver Valley</v>
      </c>
    </row>
    <row r="901" spans="1:8" x14ac:dyDescent="0.35">
      <c r="A901" s="46">
        <v>20221</v>
      </c>
      <c r="B901" s="50">
        <v>1598990699</v>
      </c>
      <c r="C901" s="49" t="s">
        <v>84</v>
      </c>
      <c r="D901" s="49" t="s">
        <v>85</v>
      </c>
      <c r="E901" s="49" t="s">
        <v>5</v>
      </c>
      <c r="F901" s="51">
        <v>2798</v>
      </c>
      <c r="G901" s="52">
        <v>349638.08</v>
      </c>
      <c r="H901" s="49" t="str">
        <f>_xlfn.XLOOKUP(Table_Query_from_DMHF_DW_EXD[[#This Row],[Owner]],Table4[Owner],Table4[Owner Short])</f>
        <v>Beaver Valley</v>
      </c>
    </row>
    <row r="902" spans="1:8" x14ac:dyDescent="0.35">
      <c r="A902" s="46">
        <v>20222</v>
      </c>
      <c r="B902" s="50">
        <v>1598990699</v>
      </c>
      <c r="C902" s="49" t="s">
        <v>84</v>
      </c>
      <c r="D902" s="49" t="s">
        <v>85</v>
      </c>
      <c r="E902" s="49" t="s">
        <v>5</v>
      </c>
      <c r="F902" s="51">
        <v>3241</v>
      </c>
      <c r="G902" s="52">
        <v>404995.36</v>
      </c>
      <c r="H902" s="49" t="str">
        <f>_xlfn.XLOOKUP(Table_Query_from_DMHF_DW_EXD[[#This Row],[Owner]],Table4[Owner],Table4[Owner Short])</f>
        <v>Beaver Valley</v>
      </c>
    </row>
    <row r="903" spans="1:8" x14ac:dyDescent="0.35">
      <c r="A903" s="46">
        <v>20223</v>
      </c>
      <c r="B903" s="50">
        <v>1598990699</v>
      </c>
      <c r="C903" s="49" t="s">
        <v>84</v>
      </c>
      <c r="D903" s="49" t="s">
        <v>85</v>
      </c>
      <c r="E903" s="49" t="s">
        <v>5</v>
      </c>
      <c r="F903" s="51">
        <v>3684</v>
      </c>
      <c r="G903" s="52">
        <v>460352.64</v>
      </c>
      <c r="H903" s="49" t="str">
        <f>_xlfn.XLOOKUP(Table_Query_from_DMHF_DW_EXD[[#This Row],[Owner]],Table4[Owner],Table4[Owner Short])</f>
        <v>Beaver Valley</v>
      </c>
    </row>
    <row r="904" spans="1:8" x14ac:dyDescent="0.35">
      <c r="A904" s="46">
        <v>20224</v>
      </c>
      <c r="B904" s="50">
        <v>1598990699</v>
      </c>
      <c r="C904" s="49" t="s">
        <v>84</v>
      </c>
      <c r="D904" s="49" t="s">
        <v>85</v>
      </c>
      <c r="E904" s="49" t="s">
        <v>5</v>
      </c>
      <c r="F904" s="51">
        <v>3261</v>
      </c>
      <c r="G904" s="52">
        <v>407494.56</v>
      </c>
      <c r="H904" s="49" t="str">
        <f>_xlfn.XLOOKUP(Table_Query_from_DMHF_DW_EXD[[#This Row],[Owner]],Table4[Owner],Table4[Owner Short])</f>
        <v>Beaver Valley</v>
      </c>
    </row>
    <row r="905" spans="1:8" x14ac:dyDescent="0.35">
      <c r="A905" s="61">
        <v>20234</v>
      </c>
      <c r="B905" s="57">
        <v>1598990699</v>
      </c>
      <c r="C905" s="47" t="s">
        <v>84</v>
      </c>
      <c r="D905" s="47" t="s">
        <v>85</v>
      </c>
      <c r="E905" s="47" t="s">
        <v>5</v>
      </c>
      <c r="F905" s="58">
        <v>3297</v>
      </c>
      <c r="G905" s="59">
        <v>496693.05000000005</v>
      </c>
      <c r="H905" s="60" t="str">
        <f>_xlfn.XLOOKUP(Table_Query_from_DMHF_DW_EXD[[#This Row],[Owner]],Table4[Owner],Table4[Owner Short])</f>
        <v>Beaver Valley</v>
      </c>
    </row>
    <row r="906" spans="1:8" x14ac:dyDescent="0.35">
      <c r="A906" s="61">
        <v>20241</v>
      </c>
      <c r="B906" s="57">
        <v>1598990699</v>
      </c>
      <c r="C906" s="47" t="s">
        <v>84</v>
      </c>
      <c r="D906" s="47" t="s">
        <v>85</v>
      </c>
      <c r="E906" s="47" t="s">
        <v>5</v>
      </c>
      <c r="F906" s="58">
        <v>4027</v>
      </c>
      <c r="G906" s="59">
        <v>921458.14</v>
      </c>
      <c r="H906" s="60" t="str">
        <f>_xlfn.XLOOKUP(Table_Query_from_DMHF_DW_EXD[[#This Row],[Owner]],Table4[Owner],Table4[Owner Short])</f>
        <v>Beaver Valley</v>
      </c>
    </row>
    <row r="907" spans="1:8" x14ac:dyDescent="0.35">
      <c r="A907" s="46">
        <v>20153</v>
      </c>
      <c r="B907" s="50">
        <v>1629075361</v>
      </c>
      <c r="C907" s="49" t="s">
        <v>64</v>
      </c>
      <c r="D907" s="49" t="s">
        <v>65</v>
      </c>
      <c r="E907" s="49" t="s">
        <v>5</v>
      </c>
      <c r="F907" s="51">
        <v>5947</v>
      </c>
      <c r="G907" s="52">
        <v>652656.25</v>
      </c>
      <c r="H907" s="49" t="str">
        <f>_xlfn.XLOOKUP(Table_Query_from_DMHF_DW_EXD[[#This Row],[Owner]],Table4[Owner],Table4[Owner Short])</f>
        <v>Beaver Valley</v>
      </c>
    </row>
    <row r="908" spans="1:8" x14ac:dyDescent="0.35">
      <c r="A908" s="46">
        <v>20154</v>
      </c>
      <c r="B908" s="50">
        <v>1629075361</v>
      </c>
      <c r="C908" s="49" t="s">
        <v>64</v>
      </c>
      <c r="D908" s="49" t="s">
        <v>65</v>
      </c>
      <c r="E908" s="49" t="s">
        <v>5</v>
      </c>
      <c r="F908" s="51">
        <v>6370</v>
      </c>
      <c r="G908" s="52">
        <v>697202.81</v>
      </c>
      <c r="H908" s="49" t="str">
        <f>_xlfn.XLOOKUP(Table_Query_from_DMHF_DW_EXD[[#This Row],[Owner]],Table4[Owner],Table4[Owner Short])</f>
        <v>Beaver Valley</v>
      </c>
    </row>
    <row r="909" spans="1:8" x14ac:dyDescent="0.35">
      <c r="A909" s="46">
        <v>20161</v>
      </c>
      <c r="B909" s="50">
        <v>1629075361</v>
      </c>
      <c r="C909" s="49" t="s">
        <v>64</v>
      </c>
      <c r="D909" s="49" t="s">
        <v>65</v>
      </c>
      <c r="E909" s="49" t="s">
        <v>5</v>
      </c>
      <c r="F909" s="51">
        <v>5617</v>
      </c>
      <c r="G909" s="52">
        <v>583103.56999999995</v>
      </c>
      <c r="H909" s="49" t="str">
        <f>_xlfn.XLOOKUP(Table_Query_from_DMHF_DW_EXD[[#This Row],[Owner]],Table4[Owner],Table4[Owner Short])</f>
        <v>Beaver Valley</v>
      </c>
    </row>
    <row r="910" spans="1:8" x14ac:dyDescent="0.35">
      <c r="A910" s="46">
        <v>20162</v>
      </c>
      <c r="B910" s="50">
        <v>1629075361</v>
      </c>
      <c r="C910" s="49" t="s">
        <v>64</v>
      </c>
      <c r="D910" s="49" t="s">
        <v>65</v>
      </c>
      <c r="E910" s="49" t="s">
        <v>5</v>
      </c>
      <c r="F910" s="51">
        <v>6051</v>
      </c>
      <c r="G910" s="52">
        <v>628157.32999999996</v>
      </c>
      <c r="H910" s="49" t="str">
        <f>_xlfn.XLOOKUP(Table_Query_from_DMHF_DW_EXD[[#This Row],[Owner]],Table4[Owner],Table4[Owner Short])</f>
        <v>Beaver Valley</v>
      </c>
    </row>
    <row r="911" spans="1:8" x14ac:dyDescent="0.35">
      <c r="A911" s="46">
        <v>20163</v>
      </c>
      <c r="B911" s="50">
        <v>1629075361</v>
      </c>
      <c r="C911" s="49" t="s">
        <v>64</v>
      </c>
      <c r="D911" s="49" t="s">
        <v>65</v>
      </c>
      <c r="E911" s="49" t="s">
        <v>5</v>
      </c>
      <c r="F911" s="51">
        <v>6291</v>
      </c>
      <c r="G911" s="52">
        <v>653071.85</v>
      </c>
      <c r="H911" s="49" t="str">
        <f>_xlfn.XLOOKUP(Table_Query_from_DMHF_DW_EXD[[#This Row],[Owner]],Table4[Owner],Table4[Owner Short])</f>
        <v>Beaver Valley</v>
      </c>
    </row>
    <row r="912" spans="1:8" x14ac:dyDescent="0.35">
      <c r="A912" s="46">
        <v>20164</v>
      </c>
      <c r="B912" s="50">
        <v>1629075361</v>
      </c>
      <c r="C912" s="49" t="s">
        <v>64</v>
      </c>
      <c r="D912" s="49" t="s">
        <v>65</v>
      </c>
      <c r="E912" s="49" t="s">
        <v>5</v>
      </c>
      <c r="F912" s="51">
        <v>5216</v>
      </c>
      <c r="G912" s="52">
        <v>541475.77</v>
      </c>
      <c r="H912" s="49" t="str">
        <f>_xlfn.XLOOKUP(Table_Query_from_DMHF_DW_EXD[[#This Row],[Owner]],Table4[Owner],Table4[Owner Short])</f>
        <v>Beaver Valley</v>
      </c>
    </row>
    <row r="913" spans="1:8" x14ac:dyDescent="0.35">
      <c r="A913" s="46">
        <v>20171</v>
      </c>
      <c r="B913" s="50">
        <v>1629075361</v>
      </c>
      <c r="C913" s="49" t="s">
        <v>64</v>
      </c>
      <c r="D913" s="49" t="s">
        <v>65</v>
      </c>
      <c r="E913" s="49" t="s">
        <v>5</v>
      </c>
      <c r="F913" s="51">
        <v>5644</v>
      </c>
      <c r="G913" s="52">
        <v>41345.699999999997</v>
      </c>
      <c r="H913" s="49" t="str">
        <f>_xlfn.XLOOKUP(Table_Query_from_DMHF_DW_EXD[[#This Row],[Owner]],Table4[Owner],Table4[Owner Short])</f>
        <v>Beaver Valley</v>
      </c>
    </row>
    <row r="914" spans="1:8" x14ac:dyDescent="0.35">
      <c r="A914" s="46">
        <v>20172</v>
      </c>
      <c r="B914" s="50">
        <v>1629075361</v>
      </c>
      <c r="C914" s="49" t="s">
        <v>64</v>
      </c>
      <c r="D914" s="49" t="s">
        <v>65</v>
      </c>
      <c r="E914" s="49" t="s">
        <v>5</v>
      </c>
      <c r="F914" s="51">
        <v>5768</v>
      </c>
      <c r="G914" s="52">
        <v>1220250.8999999999</v>
      </c>
      <c r="H914" s="49" t="str">
        <f>_xlfn.XLOOKUP(Table_Query_from_DMHF_DW_EXD[[#This Row],[Owner]],Table4[Owner],Table4[Owner Short])</f>
        <v>Beaver Valley</v>
      </c>
    </row>
    <row r="915" spans="1:8" x14ac:dyDescent="0.35">
      <c r="A915" s="46">
        <v>20173</v>
      </c>
      <c r="B915" s="50">
        <v>1629075361</v>
      </c>
      <c r="C915" s="49" t="s">
        <v>64</v>
      </c>
      <c r="D915" s="49" t="s">
        <v>65</v>
      </c>
      <c r="E915" s="49" t="s">
        <v>5</v>
      </c>
      <c r="F915" s="51">
        <v>6014</v>
      </c>
      <c r="G915" s="52">
        <v>664847.69999999995</v>
      </c>
      <c r="H915" s="49" t="str">
        <f>_xlfn.XLOOKUP(Table_Query_from_DMHF_DW_EXD[[#This Row],[Owner]],Table4[Owner],Table4[Owner Short])</f>
        <v>Beaver Valley</v>
      </c>
    </row>
    <row r="916" spans="1:8" x14ac:dyDescent="0.35">
      <c r="A916" s="46">
        <v>20174</v>
      </c>
      <c r="B916" s="50">
        <v>1629075361</v>
      </c>
      <c r="C916" s="49" t="s">
        <v>64</v>
      </c>
      <c r="D916" s="49" t="s">
        <v>65</v>
      </c>
      <c r="E916" s="49" t="s">
        <v>5</v>
      </c>
      <c r="F916" s="51">
        <v>6050</v>
      </c>
      <c r="G916" s="52">
        <v>455430.66</v>
      </c>
      <c r="H916" s="49" t="str">
        <f>_xlfn.XLOOKUP(Table_Query_from_DMHF_DW_EXD[[#This Row],[Owner]],Table4[Owner],Table4[Owner Short])</f>
        <v>Beaver Valley</v>
      </c>
    </row>
    <row r="917" spans="1:8" x14ac:dyDescent="0.35">
      <c r="A917" s="46">
        <v>20181</v>
      </c>
      <c r="B917" s="50">
        <v>1629075361</v>
      </c>
      <c r="C917" s="49" t="s">
        <v>64</v>
      </c>
      <c r="D917" s="49" t="s">
        <v>65</v>
      </c>
      <c r="E917" s="49" t="s">
        <v>5</v>
      </c>
      <c r="F917" s="51">
        <v>7230</v>
      </c>
      <c r="G917" s="52">
        <v>805865.71</v>
      </c>
      <c r="H917" s="49" t="str">
        <f>_xlfn.XLOOKUP(Table_Query_from_DMHF_DW_EXD[[#This Row],[Owner]],Table4[Owner],Table4[Owner Short])</f>
        <v>Beaver Valley</v>
      </c>
    </row>
    <row r="918" spans="1:8" x14ac:dyDescent="0.35">
      <c r="A918" s="46">
        <v>20182</v>
      </c>
      <c r="B918" s="50">
        <v>1629075361</v>
      </c>
      <c r="C918" s="49" t="s">
        <v>64</v>
      </c>
      <c r="D918" s="49" t="s">
        <v>65</v>
      </c>
      <c r="E918" s="49" t="s">
        <v>5</v>
      </c>
      <c r="F918" s="51">
        <v>6239</v>
      </c>
      <c r="G918" s="52">
        <v>695780.32</v>
      </c>
      <c r="H918" s="49" t="str">
        <f>_xlfn.XLOOKUP(Table_Query_from_DMHF_DW_EXD[[#This Row],[Owner]],Table4[Owner],Table4[Owner Short])</f>
        <v>Beaver Valley</v>
      </c>
    </row>
    <row r="919" spans="1:8" x14ac:dyDescent="0.35">
      <c r="A919" s="46">
        <v>20183</v>
      </c>
      <c r="B919" s="50">
        <v>1629075361</v>
      </c>
      <c r="C919" s="49" t="s">
        <v>64</v>
      </c>
      <c r="D919" s="49" t="s">
        <v>65</v>
      </c>
      <c r="E919" s="49" t="s">
        <v>5</v>
      </c>
      <c r="F919" s="51">
        <v>6375</v>
      </c>
      <c r="G919" s="52">
        <v>710949</v>
      </c>
      <c r="H919" s="49" t="str">
        <f>_xlfn.XLOOKUP(Table_Query_from_DMHF_DW_EXD[[#This Row],[Owner]],Table4[Owner],Table4[Owner Short])</f>
        <v>Beaver Valley</v>
      </c>
    </row>
    <row r="920" spans="1:8" x14ac:dyDescent="0.35">
      <c r="A920" s="46">
        <v>20184</v>
      </c>
      <c r="B920" s="50">
        <v>1629075361</v>
      </c>
      <c r="C920" s="49" t="s">
        <v>64</v>
      </c>
      <c r="D920" s="49" t="s">
        <v>65</v>
      </c>
      <c r="E920" s="49" t="s">
        <v>5</v>
      </c>
      <c r="F920" s="51">
        <v>6621</v>
      </c>
      <c r="G920" s="52">
        <v>738799.66</v>
      </c>
      <c r="H920" s="49" t="str">
        <f>_xlfn.XLOOKUP(Table_Query_from_DMHF_DW_EXD[[#This Row],[Owner]],Table4[Owner],Table4[Owner Short])</f>
        <v>Beaver Valley</v>
      </c>
    </row>
    <row r="921" spans="1:8" x14ac:dyDescent="0.35">
      <c r="A921" s="46">
        <v>20191</v>
      </c>
      <c r="B921" s="50">
        <v>1629075361</v>
      </c>
      <c r="C921" s="49" t="s">
        <v>64</v>
      </c>
      <c r="D921" s="49" t="s">
        <v>65</v>
      </c>
      <c r="E921" s="49" t="s">
        <v>5</v>
      </c>
      <c r="F921" s="51">
        <v>6675</v>
      </c>
      <c r="G921" s="52">
        <v>714625.5</v>
      </c>
      <c r="H921" s="49" t="str">
        <f>_xlfn.XLOOKUP(Table_Query_from_DMHF_DW_EXD[[#This Row],[Owner]],Table4[Owner],Table4[Owner Short])</f>
        <v>Beaver Valley</v>
      </c>
    </row>
    <row r="922" spans="1:8" x14ac:dyDescent="0.35">
      <c r="A922" s="46">
        <v>20192</v>
      </c>
      <c r="B922" s="50">
        <v>1629075361</v>
      </c>
      <c r="C922" s="49" t="s">
        <v>64</v>
      </c>
      <c r="D922" s="49" t="s">
        <v>65</v>
      </c>
      <c r="E922" s="49" t="s">
        <v>5</v>
      </c>
      <c r="F922" s="51">
        <v>7139</v>
      </c>
      <c r="G922" s="52">
        <v>764301.34</v>
      </c>
      <c r="H922" s="49" t="str">
        <f>_xlfn.XLOOKUP(Table_Query_from_DMHF_DW_EXD[[#This Row],[Owner]],Table4[Owner],Table4[Owner Short])</f>
        <v>Beaver Valley</v>
      </c>
    </row>
    <row r="923" spans="1:8" x14ac:dyDescent="0.35">
      <c r="A923" s="46">
        <v>20193</v>
      </c>
      <c r="B923" s="50">
        <v>1629075361</v>
      </c>
      <c r="C923" s="49" t="s">
        <v>64</v>
      </c>
      <c r="D923" s="49" t="s">
        <v>65</v>
      </c>
      <c r="E923" s="49" t="s">
        <v>5</v>
      </c>
      <c r="F923" s="51">
        <v>7338</v>
      </c>
      <c r="G923" s="52">
        <v>785606.28</v>
      </c>
      <c r="H923" s="49" t="str">
        <f>_xlfn.XLOOKUP(Table_Query_from_DMHF_DW_EXD[[#This Row],[Owner]],Table4[Owner],Table4[Owner Short])</f>
        <v>Beaver Valley</v>
      </c>
    </row>
    <row r="924" spans="1:8" x14ac:dyDescent="0.35">
      <c r="A924" s="46">
        <v>20194</v>
      </c>
      <c r="B924" s="50">
        <v>1629075361</v>
      </c>
      <c r="C924" s="49" t="s">
        <v>64</v>
      </c>
      <c r="D924" s="49" t="s">
        <v>65</v>
      </c>
      <c r="E924" s="49" t="s">
        <v>5</v>
      </c>
      <c r="F924" s="51">
        <v>6841</v>
      </c>
      <c r="G924" s="52">
        <v>732397.46</v>
      </c>
      <c r="H924" s="49" t="str">
        <f>_xlfn.XLOOKUP(Table_Query_from_DMHF_DW_EXD[[#This Row],[Owner]],Table4[Owner],Table4[Owner Short])</f>
        <v>Beaver Valley</v>
      </c>
    </row>
    <row r="925" spans="1:8" x14ac:dyDescent="0.35">
      <c r="A925" s="46">
        <v>20201</v>
      </c>
      <c r="B925" s="50">
        <v>1629075361</v>
      </c>
      <c r="C925" s="49" t="s">
        <v>64</v>
      </c>
      <c r="D925" s="49" t="s">
        <v>65</v>
      </c>
      <c r="E925" s="49" t="s">
        <v>5</v>
      </c>
      <c r="F925" s="51">
        <v>7669</v>
      </c>
      <c r="G925" s="52">
        <v>816441.74</v>
      </c>
      <c r="H925" s="49" t="str">
        <f>_xlfn.XLOOKUP(Table_Query_from_DMHF_DW_EXD[[#This Row],[Owner]],Table4[Owner],Table4[Owner Short])</f>
        <v>Beaver Valley</v>
      </c>
    </row>
    <row r="926" spans="1:8" x14ac:dyDescent="0.35">
      <c r="A926" s="46">
        <v>20202</v>
      </c>
      <c r="B926" s="50">
        <v>1629075361</v>
      </c>
      <c r="C926" s="49" t="s">
        <v>64</v>
      </c>
      <c r="D926" s="49" t="s">
        <v>65</v>
      </c>
      <c r="E926" s="49" t="s">
        <v>5</v>
      </c>
      <c r="F926" s="51">
        <v>6553</v>
      </c>
      <c r="G926" s="52">
        <v>697632.38</v>
      </c>
      <c r="H926" s="49" t="str">
        <f>_xlfn.XLOOKUP(Table_Query_from_DMHF_DW_EXD[[#This Row],[Owner]],Table4[Owner],Table4[Owner Short])</f>
        <v>Beaver Valley</v>
      </c>
    </row>
    <row r="927" spans="1:8" x14ac:dyDescent="0.35">
      <c r="A927" s="46">
        <v>20203</v>
      </c>
      <c r="B927" s="50">
        <v>1629075361</v>
      </c>
      <c r="C927" s="49" t="s">
        <v>64</v>
      </c>
      <c r="D927" s="49" t="s">
        <v>65</v>
      </c>
      <c r="E927" s="49" t="s">
        <v>5</v>
      </c>
      <c r="F927" s="51">
        <v>8084</v>
      </c>
      <c r="G927" s="52">
        <v>860622.64</v>
      </c>
      <c r="H927" s="49" t="str">
        <f>_xlfn.XLOOKUP(Table_Query_from_DMHF_DW_EXD[[#This Row],[Owner]],Table4[Owner],Table4[Owner Short])</f>
        <v>Beaver Valley</v>
      </c>
    </row>
    <row r="928" spans="1:8" x14ac:dyDescent="0.35">
      <c r="A928" s="46">
        <v>20204</v>
      </c>
      <c r="B928" s="50">
        <v>1629075361</v>
      </c>
      <c r="C928" s="49" t="s">
        <v>64</v>
      </c>
      <c r="D928" s="49" t="s">
        <v>65</v>
      </c>
      <c r="E928" s="49" t="s">
        <v>5</v>
      </c>
      <c r="F928" s="51">
        <v>9241</v>
      </c>
      <c r="G928" s="52">
        <v>983796.86</v>
      </c>
      <c r="H928" s="49" t="str">
        <f>_xlfn.XLOOKUP(Table_Query_from_DMHF_DW_EXD[[#This Row],[Owner]],Table4[Owner],Table4[Owner Short])</f>
        <v>Beaver Valley</v>
      </c>
    </row>
    <row r="929" spans="1:8" x14ac:dyDescent="0.35">
      <c r="A929" s="46">
        <v>20211</v>
      </c>
      <c r="B929" s="50">
        <v>1629075361</v>
      </c>
      <c r="C929" s="49" t="s">
        <v>64</v>
      </c>
      <c r="D929" s="49" t="s">
        <v>65</v>
      </c>
      <c r="E929" s="49" t="s">
        <v>5</v>
      </c>
      <c r="F929" s="51">
        <v>7635</v>
      </c>
      <c r="G929" s="52">
        <v>947808.9</v>
      </c>
      <c r="H929" s="49" t="str">
        <f>_xlfn.XLOOKUP(Table_Query_from_DMHF_DW_EXD[[#This Row],[Owner]],Table4[Owner],Table4[Owner Short])</f>
        <v>Beaver Valley</v>
      </c>
    </row>
    <row r="930" spans="1:8" x14ac:dyDescent="0.35">
      <c r="A930" s="46">
        <v>20212</v>
      </c>
      <c r="B930" s="50">
        <v>1629075361</v>
      </c>
      <c r="C930" s="49" t="s">
        <v>64</v>
      </c>
      <c r="D930" s="49" t="s">
        <v>65</v>
      </c>
      <c r="E930" s="49" t="s">
        <v>5</v>
      </c>
      <c r="F930" s="51">
        <v>8234</v>
      </c>
      <c r="G930" s="52">
        <v>1026886.08</v>
      </c>
      <c r="H930" s="49" t="str">
        <f>_xlfn.XLOOKUP(Table_Query_from_DMHF_DW_EXD[[#This Row],[Owner]],Table4[Owner],Table4[Owner Short])</f>
        <v>Beaver Valley</v>
      </c>
    </row>
    <row r="931" spans="1:8" x14ac:dyDescent="0.35">
      <c r="A931" s="46">
        <v>20213</v>
      </c>
      <c r="B931" s="50">
        <v>1629075361</v>
      </c>
      <c r="C931" s="49" t="s">
        <v>64</v>
      </c>
      <c r="D931" s="49" t="s">
        <v>65</v>
      </c>
      <c r="E931" s="49" t="s">
        <v>5</v>
      </c>
      <c r="F931" s="51">
        <v>6157</v>
      </c>
      <c r="G931" s="52">
        <v>764329.98</v>
      </c>
      <c r="H931" s="49" t="str">
        <f>_xlfn.XLOOKUP(Table_Query_from_DMHF_DW_EXD[[#This Row],[Owner]],Table4[Owner],Table4[Owner Short])</f>
        <v>Beaver Valley</v>
      </c>
    </row>
    <row r="932" spans="1:8" x14ac:dyDescent="0.35">
      <c r="A932" s="46">
        <v>20214</v>
      </c>
      <c r="B932" s="50">
        <v>1629075361</v>
      </c>
      <c r="C932" s="49" t="s">
        <v>64</v>
      </c>
      <c r="D932" s="49" t="s">
        <v>65</v>
      </c>
      <c r="E932" s="49" t="s">
        <v>5</v>
      </c>
      <c r="F932" s="51">
        <v>7042</v>
      </c>
      <c r="G932" s="52">
        <v>874193.88</v>
      </c>
      <c r="H932" s="49" t="str">
        <f>_xlfn.XLOOKUP(Table_Query_from_DMHF_DW_EXD[[#This Row],[Owner]],Table4[Owner],Table4[Owner Short])</f>
        <v>Beaver Valley</v>
      </c>
    </row>
    <row r="933" spans="1:8" x14ac:dyDescent="0.35">
      <c r="A933" s="46">
        <v>20221</v>
      </c>
      <c r="B933" s="50">
        <v>1629075361</v>
      </c>
      <c r="C933" s="49" t="s">
        <v>64</v>
      </c>
      <c r="D933" s="49" t="s">
        <v>65</v>
      </c>
      <c r="E933" s="49" t="s">
        <v>5</v>
      </c>
      <c r="F933" s="51">
        <v>8878</v>
      </c>
      <c r="G933" s="52">
        <v>1100339.32</v>
      </c>
      <c r="H933" s="49" t="str">
        <f>_xlfn.XLOOKUP(Table_Query_from_DMHF_DW_EXD[[#This Row],[Owner]],Table4[Owner],Table4[Owner Short])</f>
        <v>Beaver Valley</v>
      </c>
    </row>
    <row r="934" spans="1:8" x14ac:dyDescent="0.35">
      <c r="A934" s="46">
        <v>20222</v>
      </c>
      <c r="B934" s="50">
        <v>1629075361</v>
      </c>
      <c r="C934" s="49" t="s">
        <v>64</v>
      </c>
      <c r="D934" s="49" t="s">
        <v>65</v>
      </c>
      <c r="E934" s="49" t="s">
        <v>5</v>
      </c>
      <c r="F934" s="51">
        <v>7309</v>
      </c>
      <c r="G934" s="52">
        <v>905877.46</v>
      </c>
      <c r="H934" s="49" t="str">
        <f>_xlfn.XLOOKUP(Table_Query_from_DMHF_DW_EXD[[#This Row],[Owner]],Table4[Owner],Table4[Owner Short])</f>
        <v>Beaver Valley</v>
      </c>
    </row>
    <row r="935" spans="1:8" x14ac:dyDescent="0.35">
      <c r="A935" s="46">
        <v>20223</v>
      </c>
      <c r="B935" s="50">
        <v>1629075361</v>
      </c>
      <c r="C935" s="49" t="s">
        <v>64</v>
      </c>
      <c r="D935" s="49" t="s">
        <v>65</v>
      </c>
      <c r="E935" s="49" t="s">
        <v>5</v>
      </c>
      <c r="F935" s="51">
        <v>6378</v>
      </c>
      <c r="G935" s="52">
        <v>790489.32</v>
      </c>
      <c r="H935" s="49" t="str">
        <f>_xlfn.XLOOKUP(Table_Query_from_DMHF_DW_EXD[[#This Row],[Owner]],Table4[Owner],Table4[Owner Short])</f>
        <v>Beaver Valley</v>
      </c>
    </row>
    <row r="936" spans="1:8" x14ac:dyDescent="0.35">
      <c r="A936" s="46">
        <v>20224</v>
      </c>
      <c r="B936" s="50">
        <v>1629075361</v>
      </c>
      <c r="C936" s="49" t="s">
        <v>64</v>
      </c>
      <c r="D936" s="49" t="s">
        <v>65</v>
      </c>
      <c r="E936" s="49" t="s">
        <v>5</v>
      </c>
      <c r="F936" s="51">
        <v>6964</v>
      </c>
      <c r="G936" s="52">
        <v>863118.16</v>
      </c>
      <c r="H936" s="49" t="str">
        <f>_xlfn.XLOOKUP(Table_Query_from_DMHF_DW_EXD[[#This Row],[Owner]],Table4[Owner],Table4[Owner Short])</f>
        <v>Beaver Valley</v>
      </c>
    </row>
    <row r="937" spans="1:8" x14ac:dyDescent="0.35">
      <c r="A937" s="61">
        <v>20234</v>
      </c>
      <c r="B937" s="57">
        <v>1629075361</v>
      </c>
      <c r="C937" s="47" t="s">
        <v>64</v>
      </c>
      <c r="D937" s="47" t="s">
        <v>65</v>
      </c>
      <c r="E937" s="47" t="s">
        <v>5</v>
      </c>
      <c r="F937" s="58">
        <v>7937</v>
      </c>
      <c r="G937" s="59">
        <v>791874.49</v>
      </c>
      <c r="H937" s="60" t="str">
        <f>_xlfn.XLOOKUP(Table_Query_from_DMHF_DW_EXD[[#This Row],[Owner]],Table4[Owner],Table4[Owner Short])</f>
        <v>Beaver Valley</v>
      </c>
    </row>
    <row r="938" spans="1:8" x14ac:dyDescent="0.35">
      <c r="A938" s="61">
        <v>20241</v>
      </c>
      <c r="B938" s="57">
        <v>1629075361</v>
      </c>
      <c r="C938" s="47" t="s">
        <v>64</v>
      </c>
      <c r="D938" s="47" t="s">
        <v>65</v>
      </c>
      <c r="E938" s="47" t="s">
        <v>5</v>
      </c>
      <c r="F938" s="58">
        <v>6031</v>
      </c>
      <c r="G938" s="59">
        <v>688679.89</v>
      </c>
      <c r="H938" s="60" t="str">
        <f>_xlfn.XLOOKUP(Table_Query_from_DMHF_DW_EXD[[#This Row],[Owner]],Table4[Owner],Table4[Owner Short])</f>
        <v>Beaver Valley</v>
      </c>
    </row>
    <row r="939" spans="1:8" x14ac:dyDescent="0.35">
      <c r="A939" s="46">
        <v>20174</v>
      </c>
      <c r="B939" s="50">
        <v>1629189634</v>
      </c>
      <c r="C939" s="49" t="s">
        <v>99</v>
      </c>
      <c r="D939" s="49" t="s">
        <v>100</v>
      </c>
      <c r="E939" s="49" t="s">
        <v>101</v>
      </c>
      <c r="F939" s="51">
        <v>13864</v>
      </c>
      <c r="G939" s="52">
        <v>1448094.8</v>
      </c>
      <c r="H939" s="49" t="str">
        <f>_xlfn.XLOOKUP(Table_Query_from_DMHF_DW_EXD[[#This Row],[Owner]],Table4[Owner],Table4[Owner Short])</f>
        <v>Duchesne County</v>
      </c>
    </row>
    <row r="940" spans="1:8" x14ac:dyDescent="0.35">
      <c r="A940" s="46">
        <v>20181</v>
      </c>
      <c r="B940" s="50">
        <v>1629189634</v>
      </c>
      <c r="C940" s="49" t="s">
        <v>99</v>
      </c>
      <c r="D940" s="49" t="s">
        <v>100</v>
      </c>
      <c r="E940" s="49" t="s">
        <v>101</v>
      </c>
      <c r="F940" s="51">
        <v>3566</v>
      </c>
      <c r="G940" s="52">
        <v>439083.63</v>
      </c>
      <c r="H940" s="49" t="str">
        <f>_xlfn.XLOOKUP(Table_Query_from_DMHF_DW_EXD[[#This Row],[Owner]],Table4[Owner],Table4[Owner Short])</f>
        <v>Duchesne County</v>
      </c>
    </row>
    <row r="941" spans="1:8" x14ac:dyDescent="0.35">
      <c r="A941" s="46">
        <v>20182</v>
      </c>
      <c r="B941" s="50">
        <v>1629189634</v>
      </c>
      <c r="C941" s="49" t="s">
        <v>99</v>
      </c>
      <c r="D941" s="49" t="s">
        <v>100</v>
      </c>
      <c r="E941" s="49" t="s">
        <v>101</v>
      </c>
      <c r="F941" s="51">
        <v>3311</v>
      </c>
      <c r="G941" s="52">
        <v>407812.85</v>
      </c>
      <c r="H941" s="49" t="str">
        <f>_xlfn.XLOOKUP(Table_Query_from_DMHF_DW_EXD[[#This Row],[Owner]],Table4[Owner],Table4[Owner Short])</f>
        <v>Duchesne County</v>
      </c>
    </row>
    <row r="942" spans="1:8" x14ac:dyDescent="0.35">
      <c r="A942" s="46">
        <v>20183</v>
      </c>
      <c r="B942" s="50">
        <v>1629189634</v>
      </c>
      <c r="C942" s="49" t="s">
        <v>99</v>
      </c>
      <c r="D942" s="49" t="s">
        <v>100</v>
      </c>
      <c r="E942" s="49" t="s">
        <v>101</v>
      </c>
      <c r="F942" s="51">
        <v>2641</v>
      </c>
      <c r="G942" s="52">
        <v>325363.02</v>
      </c>
      <c r="H942" s="49" t="str">
        <f>_xlfn.XLOOKUP(Table_Query_from_DMHF_DW_EXD[[#This Row],[Owner]],Table4[Owner],Table4[Owner Short])</f>
        <v>Duchesne County</v>
      </c>
    </row>
    <row r="943" spans="1:8" x14ac:dyDescent="0.35">
      <c r="A943" s="46">
        <v>20184</v>
      </c>
      <c r="B943" s="50">
        <v>1629189634</v>
      </c>
      <c r="C943" s="49" t="s">
        <v>99</v>
      </c>
      <c r="D943" s="49" t="s">
        <v>100</v>
      </c>
      <c r="E943" s="49" t="s">
        <v>101</v>
      </c>
      <c r="F943" s="51">
        <v>2505</v>
      </c>
      <c r="G943" s="52">
        <v>308872.33</v>
      </c>
      <c r="H943" s="49" t="str">
        <f>_xlfn.XLOOKUP(Table_Query_from_DMHF_DW_EXD[[#This Row],[Owner]],Table4[Owner],Table4[Owner Short])</f>
        <v>Duchesne County</v>
      </c>
    </row>
    <row r="944" spans="1:8" x14ac:dyDescent="0.35">
      <c r="A944" s="46">
        <v>20191</v>
      </c>
      <c r="B944" s="50">
        <v>1629189634</v>
      </c>
      <c r="C944" s="49" t="s">
        <v>99</v>
      </c>
      <c r="D944" s="49" t="s">
        <v>100</v>
      </c>
      <c r="E944" s="49" t="s">
        <v>101</v>
      </c>
      <c r="F944" s="51">
        <v>2858</v>
      </c>
      <c r="G944" s="52">
        <v>338615.84</v>
      </c>
      <c r="H944" s="49" t="str">
        <f>_xlfn.XLOOKUP(Table_Query_from_DMHF_DW_EXD[[#This Row],[Owner]],Table4[Owner],Table4[Owner Short])</f>
        <v>Duchesne County</v>
      </c>
    </row>
    <row r="945" spans="1:8" x14ac:dyDescent="0.35">
      <c r="A945" s="46">
        <v>20192</v>
      </c>
      <c r="B945" s="50">
        <v>1629189634</v>
      </c>
      <c r="C945" s="49" t="s">
        <v>99</v>
      </c>
      <c r="D945" s="49" t="s">
        <v>100</v>
      </c>
      <c r="E945" s="49" t="s">
        <v>101</v>
      </c>
      <c r="F945" s="51">
        <v>3107</v>
      </c>
      <c r="G945" s="52">
        <v>368117.36</v>
      </c>
      <c r="H945" s="49" t="str">
        <f>_xlfn.XLOOKUP(Table_Query_from_DMHF_DW_EXD[[#This Row],[Owner]],Table4[Owner],Table4[Owner Short])</f>
        <v>Duchesne County</v>
      </c>
    </row>
    <row r="946" spans="1:8" x14ac:dyDescent="0.35">
      <c r="A946" s="46">
        <v>20193</v>
      </c>
      <c r="B946" s="50">
        <v>1629189634</v>
      </c>
      <c r="C946" s="49" t="s">
        <v>99</v>
      </c>
      <c r="D946" s="49" t="s">
        <v>100</v>
      </c>
      <c r="E946" s="49" t="s">
        <v>101</v>
      </c>
      <c r="F946" s="51">
        <v>3172</v>
      </c>
      <c r="G946" s="52">
        <v>375818.56</v>
      </c>
      <c r="H946" s="49" t="str">
        <f>_xlfn.XLOOKUP(Table_Query_from_DMHF_DW_EXD[[#This Row],[Owner]],Table4[Owner],Table4[Owner Short])</f>
        <v>Duchesne County</v>
      </c>
    </row>
    <row r="947" spans="1:8" x14ac:dyDescent="0.35">
      <c r="A947" s="46">
        <v>20194</v>
      </c>
      <c r="B947" s="50">
        <v>1629189634</v>
      </c>
      <c r="C947" s="49" t="s">
        <v>99</v>
      </c>
      <c r="D947" s="49" t="s">
        <v>100</v>
      </c>
      <c r="E947" s="49" t="s">
        <v>101</v>
      </c>
      <c r="F947" s="51">
        <v>3017</v>
      </c>
      <c r="G947" s="52">
        <v>357454.16</v>
      </c>
      <c r="H947" s="49" t="str">
        <f>_xlfn.XLOOKUP(Table_Query_from_DMHF_DW_EXD[[#This Row],[Owner]],Table4[Owner],Table4[Owner Short])</f>
        <v>Duchesne County</v>
      </c>
    </row>
    <row r="948" spans="1:8" x14ac:dyDescent="0.35">
      <c r="A948" s="46">
        <v>20201</v>
      </c>
      <c r="B948" s="50">
        <v>1629189634</v>
      </c>
      <c r="C948" s="49" t="s">
        <v>99</v>
      </c>
      <c r="D948" s="49" t="s">
        <v>100</v>
      </c>
      <c r="E948" s="49" t="s">
        <v>101</v>
      </c>
      <c r="F948" s="51">
        <v>3243</v>
      </c>
      <c r="G948" s="52">
        <v>370091.16</v>
      </c>
      <c r="H948" s="49" t="str">
        <f>_xlfn.XLOOKUP(Table_Query_from_DMHF_DW_EXD[[#This Row],[Owner]],Table4[Owner],Table4[Owner Short])</f>
        <v>Duchesne County</v>
      </c>
    </row>
    <row r="949" spans="1:8" x14ac:dyDescent="0.35">
      <c r="A949" s="46">
        <v>20202</v>
      </c>
      <c r="B949" s="50">
        <v>1629189634</v>
      </c>
      <c r="C949" s="49" t="s">
        <v>99</v>
      </c>
      <c r="D949" s="49" t="s">
        <v>100</v>
      </c>
      <c r="E949" s="49" t="s">
        <v>101</v>
      </c>
      <c r="F949" s="51">
        <v>2129</v>
      </c>
      <c r="G949" s="52">
        <v>242961.48</v>
      </c>
      <c r="H949" s="49" t="str">
        <f>_xlfn.XLOOKUP(Table_Query_from_DMHF_DW_EXD[[#This Row],[Owner]],Table4[Owner],Table4[Owner Short])</f>
        <v>Duchesne County</v>
      </c>
    </row>
    <row r="950" spans="1:8" x14ac:dyDescent="0.35">
      <c r="A950" s="46">
        <v>20203</v>
      </c>
      <c r="B950" s="50">
        <v>1629189634</v>
      </c>
      <c r="C950" s="49" t="s">
        <v>99</v>
      </c>
      <c r="D950" s="49" t="s">
        <v>100</v>
      </c>
      <c r="E950" s="49" t="s">
        <v>101</v>
      </c>
      <c r="F950" s="51">
        <v>4215</v>
      </c>
      <c r="G950" s="52">
        <v>481015.8</v>
      </c>
      <c r="H950" s="49" t="str">
        <f>_xlfn.XLOOKUP(Table_Query_from_DMHF_DW_EXD[[#This Row],[Owner]],Table4[Owner],Table4[Owner Short])</f>
        <v>Duchesne County</v>
      </c>
    </row>
    <row r="951" spans="1:8" x14ac:dyDescent="0.35">
      <c r="A951" s="46">
        <v>20204</v>
      </c>
      <c r="B951" s="50">
        <v>1629189634</v>
      </c>
      <c r="C951" s="49" t="s">
        <v>99</v>
      </c>
      <c r="D951" s="49" t="s">
        <v>100</v>
      </c>
      <c r="E951" s="49" t="s">
        <v>101</v>
      </c>
      <c r="F951" s="51">
        <v>2651</v>
      </c>
      <c r="G951" s="52">
        <v>302532.12</v>
      </c>
      <c r="H951" s="49" t="str">
        <f>_xlfn.XLOOKUP(Table_Query_from_DMHF_DW_EXD[[#This Row],[Owner]],Table4[Owner],Table4[Owner Short])</f>
        <v>Duchesne County</v>
      </c>
    </row>
    <row r="952" spans="1:8" x14ac:dyDescent="0.35">
      <c r="A952" s="46">
        <v>20211</v>
      </c>
      <c r="B952" s="50">
        <v>1629189634</v>
      </c>
      <c r="C952" s="49" t="s">
        <v>99</v>
      </c>
      <c r="D952" s="49" t="s">
        <v>100</v>
      </c>
      <c r="E952" s="49" t="s">
        <v>101</v>
      </c>
      <c r="F952" s="51">
        <v>2439</v>
      </c>
      <c r="G952" s="52">
        <v>300996.99</v>
      </c>
      <c r="H952" s="49" t="str">
        <f>_xlfn.XLOOKUP(Table_Query_from_DMHF_DW_EXD[[#This Row],[Owner]],Table4[Owner],Table4[Owner Short])</f>
        <v>Duchesne County</v>
      </c>
    </row>
    <row r="953" spans="1:8" x14ac:dyDescent="0.35">
      <c r="A953" s="46">
        <v>20212</v>
      </c>
      <c r="B953" s="50">
        <v>1629189634</v>
      </c>
      <c r="C953" s="49" t="s">
        <v>99</v>
      </c>
      <c r="D953" s="49" t="s">
        <v>100</v>
      </c>
      <c r="E953" s="49" t="s">
        <v>101</v>
      </c>
      <c r="F953" s="51">
        <v>1619</v>
      </c>
      <c r="G953" s="52">
        <v>296060.59000000003</v>
      </c>
      <c r="H953" s="49" t="str">
        <f>_xlfn.XLOOKUP(Table_Query_from_DMHF_DW_EXD[[#This Row],[Owner]],Table4[Owner],Table4[Owner Short])</f>
        <v>Duchesne County</v>
      </c>
    </row>
    <row r="954" spans="1:8" x14ac:dyDescent="0.35">
      <c r="A954" s="46">
        <v>20213</v>
      </c>
      <c r="B954" s="50">
        <v>1629189634</v>
      </c>
      <c r="C954" s="49" t="s">
        <v>99</v>
      </c>
      <c r="D954" s="49" t="s">
        <v>100</v>
      </c>
      <c r="E954" s="49" t="s">
        <v>101</v>
      </c>
      <c r="F954" s="51">
        <v>3272</v>
      </c>
      <c r="G954" s="52">
        <v>403797.52</v>
      </c>
      <c r="H954" s="49" t="str">
        <f>_xlfn.XLOOKUP(Table_Query_from_DMHF_DW_EXD[[#This Row],[Owner]],Table4[Owner],Table4[Owner Short])</f>
        <v>Duchesne County</v>
      </c>
    </row>
    <row r="955" spans="1:8" x14ac:dyDescent="0.35">
      <c r="A955" s="46">
        <v>20214</v>
      </c>
      <c r="B955" s="50">
        <v>1629189634</v>
      </c>
      <c r="C955" s="49" t="s">
        <v>99</v>
      </c>
      <c r="D955" s="49" t="s">
        <v>100</v>
      </c>
      <c r="E955" s="49" t="s">
        <v>101</v>
      </c>
      <c r="F955" s="51">
        <v>2197</v>
      </c>
      <c r="G955" s="52">
        <v>271131.77</v>
      </c>
      <c r="H955" s="49" t="str">
        <f>_xlfn.XLOOKUP(Table_Query_from_DMHF_DW_EXD[[#This Row],[Owner]],Table4[Owner],Table4[Owner Short])</f>
        <v>Duchesne County</v>
      </c>
    </row>
    <row r="956" spans="1:8" x14ac:dyDescent="0.35">
      <c r="A956" s="46">
        <v>20221</v>
      </c>
      <c r="B956" s="50">
        <v>1629189634</v>
      </c>
      <c r="C956" s="49" t="s">
        <v>99</v>
      </c>
      <c r="D956" s="49" t="s">
        <v>100</v>
      </c>
      <c r="E956" s="49" t="s">
        <v>101</v>
      </c>
      <c r="F956" s="51">
        <v>2384</v>
      </c>
      <c r="G956" s="52">
        <v>298548.32</v>
      </c>
      <c r="H956" s="49" t="str">
        <f>_xlfn.XLOOKUP(Table_Query_from_DMHF_DW_EXD[[#This Row],[Owner]],Table4[Owner],Table4[Owner Short])</f>
        <v>Duchesne County</v>
      </c>
    </row>
    <row r="957" spans="1:8" x14ac:dyDescent="0.35">
      <c r="A957" s="46">
        <v>20222</v>
      </c>
      <c r="B957" s="50">
        <v>1629189634</v>
      </c>
      <c r="C957" s="49" t="s">
        <v>99</v>
      </c>
      <c r="D957" s="49" t="s">
        <v>100</v>
      </c>
      <c r="E957" s="49" t="s">
        <v>101</v>
      </c>
      <c r="F957" s="51">
        <v>2506</v>
      </c>
      <c r="G957" s="52">
        <v>313826.38</v>
      </c>
      <c r="H957" s="49" t="str">
        <f>_xlfn.XLOOKUP(Table_Query_from_DMHF_DW_EXD[[#This Row],[Owner]],Table4[Owner],Table4[Owner Short])</f>
        <v>Duchesne County</v>
      </c>
    </row>
    <row r="958" spans="1:8" x14ac:dyDescent="0.35">
      <c r="A958" s="46">
        <v>20223</v>
      </c>
      <c r="B958" s="50">
        <v>1629189634</v>
      </c>
      <c r="C958" s="49" t="s">
        <v>99</v>
      </c>
      <c r="D958" s="49" t="s">
        <v>100</v>
      </c>
      <c r="E958" s="49" t="s">
        <v>101</v>
      </c>
      <c r="F958" s="51">
        <v>2213</v>
      </c>
      <c r="G958" s="52">
        <v>277133.99</v>
      </c>
      <c r="H958" s="49" t="str">
        <f>_xlfn.XLOOKUP(Table_Query_from_DMHF_DW_EXD[[#This Row],[Owner]],Table4[Owner],Table4[Owner Short])</f>
        <v>Duchesne County</v>
      </c>
    </row>
    <row r="959" spans="1:8" x14ac:dyDescent="0.35">
      <c r="A959" s="46">
        <v>20224</v>
      </c>
      <c r="B959" s="50">
        <v>1629189634</v>
      </c>
      <c r="C959" s="49" t="s">
        <v>99</v>
      </c>
      <c r="D959" s="49" t="s">
        <v>100</v>
      </c>
      <c r="E959" s="49" t="s">
        <v>101</v>
      </c>
      <c r="F959" s="51">
        <v>2100</v>
      </c>
      <c r="G959" s="52">
        <v>262983</v>
      </c>
      <c r="H959" s="49" t="str">
        <f>_xlfn.XLOOKUP(Table_Query_from_DMHF_DW_EXD[[#This Row],[Owner]],Table4[Owner],Table4[Owner Short])</f>
        <v>Duchesne County</v>
      </c>
    </row>
    <row r="960" spans="1:8" x14ac:dyDescent="0.35">
      <c r="A960" s="61">
        <v>20234</v>
      </c>
      <c r="B960" s="57">
        <v>1629189634</v>
      </c>
      <c r="C960" s="47" t="s">
        <v>99</v>
      </c>
      <c r="D960" s="47" t="s">
        <v>100</v>
      </c>
      <c r="E960" s="47" t="s">
        <v>101</v>
      </c>
      <c r="F960" s="58">
        <v>1827</v>
      </c>
      <c r="G960" s="59">
        <v>269171.91000000003</v>
      </c>
      <c r="H960" s="60" t="str">
        <f>_xlfn.XLOOKUP(Table_Query_from_DMHF_DW_EXD[[#This Row],[Owner]],Table4[Owner],Table4[Owner Short])</f>
        <v>Duchesne County</v>
      </c>
    </row>
    <row r="961" spans="1:8" x14ac:dyDescent="0.35">
      <c r="A961" s="61">
        <v>20241</v>
      </c>
      <c r="B961" s="57">
        <v>1629189634</v>
      </c>
      <c r="C961" s="47" t="s">
        <v>99</v>
      </c>
      <c r="D961" s="47" t="s">
        <v>100</v>
      </c>
      <c r="E961" s="47" t="s">
        <v>101</v>
      </c>
      <c r="F961" s="58">
        <v>2704</v>
      </c>
      <c r="G961" s="59">
        <v>393594.24</v>
      </c>
      <c r="H961" s="60" t="str">
        <f>_xlfn.XLOOKUP(Table_Query_from_DMHF_DW_EXD[[#This Row],[Owner]],Table4[Owner],Table4[Owner Short])</f>
        <v>Duchesne County</v>
      </c>
    </row>
    <row r="962" spans="1:8" x14ac:dyDescent="0.35">
      <c r="A962" s="46">
        <v>20194</v>
      </c>
      <c r="B962" s="50">
        <v>1629541610</v>
      </c>
      <c r="C962" s="49" t="s">
        <v>58</v>
      </c>
      <c r="D962" s="49" t="s">
        <v>59</v>
      </c>
      <c r="E962" s="49" t="s">
        <v>5</v>
      </c>
      <c r="F962" s="51">
        <v>3997</v>
      </c>
      <c r="G962" s="52">
        <v>682120.6</v>
      </c>
      <c r="H962" s="49" t="str">
        <f>_xlfn.XLOOKUP(Table_Query_from_DMHF_DW_EXD[[#This Row],[Owner]],Table4[Owner],Table4[Owner Short])</f>
        <v>Beaver Valley</v>
      </c>
    </row>
    <row r="963" spans="1:8" x14ac:dyDescent="0.35">
      <c r="A963" s="46">
        <v>20201</v>
      </c>
      <c r="B963" s="50">
        <v>1629541610</v>
      </c>
      <c r="C963" s="49" t="s">
        <v>58</v>
      </c>
      <c r="D963" s="49" t="s">
        <v>59</v>
      </c>
      <c r="E963" s="49" t="s">
        <v>5</v>
      </c>
      <c r="F963" s="51">
        <v>4144</v>
      </c>
      <c r="G963" s="52">
        <v>534576</v>
      </c>
      <c r="H963" s="49" t="str">
        <f>_xlfn.XLOOKUP(Table_Query_from_DMHF_DW_EXD[[#This Row],[Owner]],Table4[Owner],Table4[Owner Short])</f>
        <v>Beaver Valley</v>
      </c>
    </row>
    <row r="964" spans="1:8" x14ac:dyDescent="0.35">
      <c r="A964" s="46">
        <v>20202</v>
      </c>
      <c r="B964" s="50">
        <v>1629541610</v>
      </c>
      <c r="C964" s="49" t="s">
        <v>58</v>
      </c>
      <c r="D964" s="49" t="s">
        <v>59</v>
      </c>
      <c r="E964" s="49" t="s">
        <v>5</v>
      </c>
      <c r="F964" s="51">
        <v>3850</v>
      </c>
      <c r="G964" s="52">
        <v>496650</v>
      </c>
      <c r="H964" s="49" t="str">
        <f>_xlfn.XLOOKUP(Table_Query_from_DMHF_DW_EXD[[#This Row],[Owner]],Table4[Owner],Table4[Owner Short])</f>
        <v>Beaver Valley</v>
      </c>
    </row>
    <row r="965" spans="1:8" x14ac:dyDescent="0.35">
      <c r="A965" s="46">
        <v>20203</v>
      </c>
      <c r="B965" s="50">
        <v>1629541610</v>
      </c>
      <c r="C965" s="49" t="s">
        <v>58</v>
      </c>
      <c r="D965" s="49" t="s">
        <v>59</v>
      </c>
      <c r="E965" s="49" t="s">
        <v>5</v>
      </c>
      <c r="F965" s="51">
        <v>3606</v>
      </c>
      <c r="G965" s="52">
        <v>465174</v>
      </c>
      <c r="H965" s="49" t="str">
        <f>_xlfn.XLOOKUP(Table_Query_from_DMHF_DW_EXD[[#This Row],[Owner]],Table4[Owner],Table4[Owner Short])</f>
        <v>Beaver Valley</v>
      </c>
    </row>
    <row r="966" spans="1:8" x14ac:dyDescent="0.35">
      <c r="A966" s="46">
        <v>20204</v>
      </c>
      <c r="B966" s="50">
        <v>1629541610</v>
      </c>
      <c r="C966" s="49" t="s">
        <v>58</v>
      </c>
      <c r="D966" s="49" t="s">
        <v>59</v>
      </c>
      <c r="E966" s="49" t="s">
        <v>5</v>
      </c>
      <c r="F966" s="51">
        <v>3554</v>
      </c>
      <c r="G966" s="52">
        <v>458466</v>
      </c>
      <c r="H966" s="49" t="str">
        <f>_xlfn.XLOOKUP(Table_Query_from_DMHF_DW_EXD[[#This Row],[Owner]],Table4[Owner],Table4[Owner Short])</f>
        <v>Beaver Valley</v>
      </c>
    </row>
    <row r="967" spans="1:8" x14ac:dyDescent="0.35">
      <c r="A967" s="46">
        <v>20211</v>
      </c>
      <c r="B967" s="50">
        <v>1629541610</v>
      </c>
      <c r="C967" s="49" t="s">
        <v>58</v>
      </c>
      <c r="D967" s="49" t="s">
        <v>59</v>
      </c>
      <c r="E967" s="49" t="s">
        <v>5</v>
      </c>
      <c r="F967" s="51">
        <v>3923</v>
      </c>
      <c r="G967" s="52">
        <v>534744.13</v>
      </c>
      <c r="H967" s="49" t="str">
        <f>_xlfn.XLOOKUP(Table_Query_from_DMHF_DW_EXD[[#This Row],[Owner]],Table4[Owner],Table4[Owner Short])</f>
        <v>Beaver Valley</v>
      </c>
    </row>
    <row r="968" spans="1:8" x14ac:dyDescent="0.35">
      <c r="A968" s="46">
        <v>20212</v>
      </c>
      <c r="B968" s="50">
        <v>1629541610</v>
      </c>
      <c r="C968" s="49" t="s">
        <v>58</v>
      </c>
      <c r="D968" s="49" t="s">
        <v>59</v>
      </c>
      <c r="E968" s="49" t="s">
        <v>5</v>
      </c>
      <c r="F968" s="51">
        <v>2922</v>
      </c>
      <c r="G968" s="52">
        <v>398297.82</v>
      </c>
      <c r="H968" s="49" t="str">
        <f>_xlfn.XLOOKUP(Table_Query_from_DMHF_DW_EXD[[#This Row],[Owner]],Table4[Owner],Table4[Owner Short])</f>
        <v>Beaver Valley</v>
      </c>
    </row>
    <row r="969" spans="1:8" x14ac:dyDescent="0.35">
      <c r="A969" s="46">
        <v>20213</v>
      </c>
      <c r="B969" s="50">
        <v>1629541610</v>
      </c>
      <c r="C969" s="49" t="s">
        <v>58</v>
      </c>
      <c r="D969" s="49" t="s">
        <v>59</v>
      </c>
      <c r="E969" s="49" t="s">
        <v>5</v>
      </c>
      <c r="F969" s="51">
        <v>3707</v>
      </c>
      <c r="G969" s="52">
        <v>505301.17</v>
      </c>
      <c r="H969" s="49" t="str">
        <f>_xlfn.XLOOKUP(Table_Query_from_DMHF_DW_EXD[[#This Row],[Owner]],Table4[Owner],Table4[Owner Short])</f>
        <v>Beaver Valley</v>
      </c>
    </row>
    <row r="970" spans="1:8" x14ac:dyDescent="0.35">
      <c r="A970" s="46">
        <v>20214</v>
      </c>
      <c r="B970" s="50">
        <v>1629541610</v>
      </c>
      <c r="C970" s="49" t="s">
        <v>58</v>
      </c>
      <c r="D970" s="49" t="s">
        <v>59</v>
      </c>
      <c r="E970" s="49" t="s">
        <v>5</v>
      </c>
      <c r="F970" s="51">
        <v>4094</v>
      </c>
      <c r="G970" s="52">
        <v>558053.14</v>
      </c>
      <c r="H970" s="49" t="str">
        <f>_xlfn.XLOOKUP(Table_Query_from_DMHF_DW_EXD[[#This Row],[Owner]],Table4[Owner],Table4[Owner Short])</f>
        <v>Beaver Valley</v>
      </c>
    </row>
    <row r="971" spans="1:8" x14ac:dyDescent="0.35">
      <c r="A971" s="46">
        <v>20221</v>
      </c>
      <c r="B971" s="50">
        <v>1629541610</v>
      </c>
      <c r="C971" s="49" t="s">
        <v>58</v>
      </c>
      <c r="D971" s="49" t="s">
        <v>59</v>
      </c>
      <c r="E971" s="49" t="s">
        <v>5</v>
      </c>
      <c r="F971" s="51">
        <v>4106</v>
      </c>
      <c r="G971" s="52">
        <v>616556.96</v>
      </c>
      <c r="H971" s="49" t="str">
        <f>_xlfn.XLOOKUP(Table_Query_from_DMHF_DW_EXD[[#This Row],[Owner]],Table4[Owner],Table4[Owner Short])</f>
        <v>Beaver Valley</v>
      </c>
    </row>
    <row r="972" spans="1:8" x14ac:dyDescent="0.35">
      <c r="A972" s="46">
        <v>20222</v>
      </c>
      <c r="B972" s="50">
        <v>1629541610</v>
      </c>
      <c r="C972" s="49" t="s">
        <v>58</v>
      </c>
      <c r="D972" s="49" t="s">
        <v>59</v>
      </c>
      <c r="E972" s="49" t="s">
        <v>5</v>
      </c>
      <c r="F972" s="51">
        <v>4180</v>
      </c>
      <c r="G972" s="52">
        <v>627668.80000000005</v>
      </c>
      <c r="H972" s="49" t="str">
        <f>_xlfn.XLOOKUP(Table_Query_from_DMHF_DW_EXD[[#This Row],[Owner]],Table4[Owner],Table4[Owner Short])</f>
        <v>Beaver Valley</v>
      </c>
    </row>
    <row r="973" spans="1:8" x14ac:dyDescent="0.35">
      <c r="A973" s="46">
        <v>20223</v>
      </c>
      <c r="B973" s="50">
        <v>1629541610</v>
      </c>
      <c r="C973" s="49" t="s">
        <v>58</v>
      </c>
      <c r="D973" s="49" t="s">
        <v>59</v>
      </c>
      <c r="E973" s="49" t="s">
        <v>5</v>
      </c>
      <c r="F973" s="51">
        <v>3593</v>
      </c>
      <c r="G973" s="52">
        <v>539524.88</v>
      </c>
      <c r="H973" s="49" t="str">
        <f>_xlfn.XLOOKUP(Table_Query_from_DMHF_DW_EXD[[#This Row],[Owner]],Table4[Owner],Table4[Owner Short])</f>
        <v>Beaver Valley</v>
      </c>
    </row>
    <row r="974" spans="1:8" x14ac:dyDescent="0.35">
      <c r="A974" s="46">
        <v>20224</v>
      </c>
      <c r="B974" s="50">
        <v>1629541610</v>
      </c>
      <c r="C974" s="49" t="s">
        <v>58</v>
      </c>
      <c r="D974" s="49" t="s">
        <v>59</v>
      </c>
      <c r="E974" s="49" t="s">
        <v>5</v>
      </c>
      <c r="F974" s="51">
        <v>3750</v>
      </c>
      <c r="G974" s="52">
        <v>563100</v>
      </c>
      <c r="H974" s="49" t="str">
        <f>_xlfn.XLOOKUP(Table_Query_from_DMHF_DW_EXD[[#This Row],[Owner]],Table4[Owner],Table4[Owner Short])</f>
        <v>Beaver Valley</v>
      </c>
    </row>
    <row r="975" spans="1:8" x14ac:dyDescent="0.35">
      <c r="A975" s="61">
        <v>20234</v>
      </c>
      <c r="B975" s="57">
        <v>1629541610</v>
      </c>
      <c r="C975" s="47" t="s">
        <v>58</v>
      </c>
      <c r="D975" s="47" t="s">
        <v>59</v>
      </c>
      <c r="E975" s="47" t="s">
        <v>5</v>
      </c>
      <c r="F975" s="58">
        <v>4221</v>
      </c>
      <c r="G975" s="59">
        <v>652862.06999999995</v>
      </c>
      <c r="H975" s="60" t="str">
        <f>_xlfn.XLOOKUP(Table_Query_from_DMHF_DW_EXD[[#This Row],[Owner]],Table4[Owner],Table4[Owner Short])</f>
        <v>Beaver Valley</v>
      </c>
    </row>
    <row r="976" spans="1:8" x14ac:dyDescent="0.35">
      <c r="A976" s="61">
        <v>20241</v>
      </c>
      <c r="B976" s="57">
        <v>1629541610</v>
      </c>
      <c r="C976" s="47" t="s">
        <v>58</v>
      </c>
      <c r="D976" s="47" t="s">
        <v>59</v>
      </c>
      <c r="E976" s="47" t="s">
        <v>5</v>
      </c>
      <c r="F976" s="58">
        <v>4210</v>
      </c>
      <c r="G976" s="59">
        <v>670484.6</v>
      </c>
      <c r="H976" s="60" t="str">
        <f>_xlfn.XLOOKUP(Table_Query_from_DMHF_DW_EXD[[#This Row],[Owner]],Table4[Owner],Table4[Owner Short])</f>
        <v>Beaver Valley</v>
      </c>
    </row>
    <row r="977" spans="1:8" x14ac:dyDescent="0.35">
      <c r="A977" s="46">
        <v>20172</v>
      </c>
      <c r="B977" s="50">
        <v>1649621707</v>
      </c>
      <c r="C977" s="49" t="s">
        <v>20</v>
      </c>
      <c r="D977" s="49" t="s">
        <v>21</v>
      </c>
      <c r="E977" s="49" t="s">
        <v>5</v>
      </c>
      <c r="F977" s="51">
        <v>6924</v>
      </c>
      <c r="G977" s="52">
        <v>953850.24</v>
      </c>
      <c r="H977" s="49" t="str">
        <f>_xlfn.XLOOKUP(Table_Query_from_DMHF_DW_EXD[[#This Row],[Owner]],Table4[Owner],Table4[Owner Short])</f>
        <v>Beaver Valley</v>
      </c>
    </row>
    <row r="978" spans="1:8" x14ac:dyDescent="0.35">
      <c r="A978" s="46">
        <v>20173</v>
      </c>
      <c r="B978" s="50">
        <v>1649621707</v>
      </c>
      <c r="C978" s="49" t="s">
        <v>20</v>
      </c>
      <c r="D978" s="49" t="s">
        <v>21</v>
      </c>
      <c r="E978" s="49" t="s">
        <v>5</v>
      </c>
      <c r="F978" s="51">
        <v>3236</v>
      </c>
      <c r="G978" s="52">
        <v>445791.36</v>
      </c>
      <c r="H978" s="49" t="str">
        <f>_xlfn.XLOOKUP(Table_Query_from_DMHF_DW_EXD[[#This Row],[Owner]],Table4[Owner],Table4[Owner Short])</f>
        <v>Beaver Valley</v>
      </c>
    </row>
    <row r="979" spans="1:8" x14ac:dyDescent="0.35">
      <c r="A979" s="46">
        <v>20174</v>
      </c>
      <c r="B979" s="50">
        <v>1649621707</v>
      </c>
      <c r="C979" s="49" t="s">
        <v>20</v>
      </c>
      <c r="D979" s="49" t="s">
        <v>21</v>
      </c>
      <c r="E979" s="49" t="s">
        <v>5</v>
      </c>
      <c r="F979" s="51">
        <v>3386</v>
      </c>
      <c r="G979" s="52">
        <v>400892.72</v>
      </c>
      <c r="H979" s="49" t="str">
        <f>_xlfn.XLOOKUP(Table_Query_from_DMHF_DW_EXD[[#This Row],[Owner]],Table4[Owner],Table4[Owner Short])</f>
        <v>Beaver Valley</v>
      </c>
    </row>
    <row r="980" spans="1:8" x14ac:dyDescent="0.35">
      <c r="A980" s="46">
        <v>20181</v>
      </c>
      <c r="B980" s="50">
        <v>1649621707</v>
      </c>
      <c r="C980" s="49" t="s">
        <v>20</v>
      </c>
      <c r="D980" s="49" t="s">
        <v>21</v>
      </c>
      <c r="E980" s="49" t="s">
        <v>5</v>
      </c>
      <c r="F980" s="51">
        <v>3449</v>
      </c>
      <c r="G980" s="52">
        <v>441960.53</v>
      </c>
      <c r="H980" s="49" t="str">
        <f>_xlfn.XLOOKUP(Table_Query_from_DMHF_DW_EXD[[#This Row],[Owner]],Table4[Owner],Table4[Owner Short])</f>
        <v>Beaver Valley</v>
      </c>
    </row>
    <row r="981" spans="1:8" x14ac:dyDescent="0.35">
      <c r="A981" s="46">
        <v>20182</v>
      </c>
      <c r="B981" s="50">
        <v>1649621707</v>
      </c>
      <c r="C981" s="49" t="s">
        <v>20</v>
      </c>
      <c r="D981" s="49" t="s">
        <v>21</v>
      </c>
      <c r="E981" s="49" t="s">
        <v>5</v>
      </c>
      <c r="F981" s="51">
        <v>2621</v>
      </c>
      <c r="G981" s="52">
        <v>336039.31</v>
      </c>
      <c r="H981" s="49" t="str">
        <f>_xlfn.XLOOKUP(Table_Query_from_DMHF_DW_EXD[[#This Row],[Owner]],Table4[Owner],Table4[Owner Short])</f>
        <v>Beaver Valley</v>
      </c>
    </row>
    <row r="982" spans="1:8" x14ac:dyDescent="0.35">
      <c r="A982" s="46">
        <v>20183</v>
      </c>
      <c r="B982" s="50">
        <v>1649621707</v>
      </c>
      <c r="C982" s="49" t="s">
        <v>20</v>
      </c>
      <c r="D982" s="49" t="s">
        <v>21</v>
      </c>
      <c r="E982" s="49" t="s">
        <v>5</v>
      </c>
      <c r="F982" s="51">
        <v>3211</v>
      </c>
      <c r="G982" s="52">
        <v>411684.47</v>
      </c>
      <c r="H982" s="49" t="str">
        <f>_xlfn.XLOOKUP(Table_Query_from_DMHF_DW_EXD[[#This Row],[Owner]],Table4[Owner],Table4[Owner Short])</f>
        <v>Beaver Valley</v>
      </c>
    </row>
    <row r="983" spans="1:8" x14ac:dyDescent="0.35">
      <c r="A983" s="46">
        <v>20184</v>
      </c>
      <c r="B983" s="50">
        <v>1649621707</v>
      </c>
      <c r="C983" s="49" t="s">
        <v>20</v>
      </c>
      <c r="D983" s="49" t="s">
        <v>21</v>
      </c>
      <c r="E983" s="49" t="s">
        <v>5</v>
      </c>
      <c r="F983" s="51">
        <v>3105</v>
      </c>
      <c r="G983" s="52">
        <v>398318.63</v>
      </c>
      <c r="H983" s="49" t="str">
        <f>_xlfn.XLOOKUP(Table_Query_from_DMHF_DW_EXD[[#This Row],[Owner]],Table4[Owner],Table4[Owner Short])</f>
        <v>Beaver Valley</v>
      </c>
    </row>
    <row r="984" spans="1:8" x14ac:dyDescent="0.35">
      <c r="A984" s="46">
        <v>20191</v>
      </c>
      <c r="B984" s="50">
        <v>1649621707</v>
      </c>
      <c r="C984" s="49" t="s">
        <v>20</v>
      </c>
      <c r="D984" s="49" t="s">
        <v>21</v>
      </c>
      <c r="E984" s="49" t="s">
        <v>5</v>
      </c>
      <c r="F984" s="51">
        <v>3020</v>
      </c>
      <c r="G984" s="52">
        <v>374600.8</v>
      </c>
      <c r="H984" s="49" t="str">
        <f>_xlfn.XLOOKUP(Table_Query_from_DMHF_DW_EXD[[#This Row],[Owner]],Table4[Owner],Table4[Owner Short])</f>
        <v>Beaver Valley</v>
      </c>
    </row>
    <row r="985" spans="1:8" x14ac:dyDescent="0.35">
      <c r="A985" s="46">
        <v>20192</v>
      </c>
      <c r="B985" s="50">
        <v>1649621707</v>
      </c>
      <c r="C985" s="49" t="s">
        <v>20</v>
      </c>
      <c r="D985" s="49" t="s">
        <v>21</v>
      </c>
      <c r="E985" s="49" t="s">
        <v>5</v>
      </c>
      <c r="F985" s="51">
        <v>2348</v>
      </c>
      <c r="G985" s="52">
        <v>291245.92</v>
      </c>
      <c r="H985" s="49" t="str">
        <f>_xlfn.XLOOKUP(Table_Query_from_DMHF_DW_EXD[[#This Row],[Owner]],Table4[Owner],Table4[Owner Short])</f>
        <v>Beaver Valley</v>
      </c>
    </row>
    <row r="986" spans="1:8" x14ac:dyDescent="0.35">
      <c r="A986" s="46">
        <v>20193</v>
      </c>
      <c r="B986" s="50">
        <v>1649621707</v>
      </c>
      <c r="C986" s="49" t="s">
        <v>20</v>
      </c>
      <c r="D986" s="49" t="s">
        <v>21</v>
      </c>
      <c r="E986" s="49" t="s">
        <v>5</v>
      </c>
      <c r="F986" s="51">
        <v>3202</v>
      </c>
      <c r="G986" s="52">
        <v>397176.08</v>
      </c>
      <c r="H986" s="49" t="str">
        <f>_xlfn.XLOOKUP(Table_Query_from_DMHF_DW_EXD[[#This Row],[Owner]],Table4[Owner],Table4[Owner Short])</f>
        <v>Beaver Valley</v>
      </c>
    </row>
    <row r="987" spans="1:8" x14ac:dyDescent="0.35">
      <c r="A987" s="46">
        <v>20194</v>
      </c>
      <c r="B987" s="50">
        <v>1649621707</v>
      </c>
      <c r="C987" s="49" t="s">
        <v>20</v>
      </c>
      <c r="D987" s="49" t="s">
        <v>21</v>
      </c>
      <c r="E987" s="49" t="s">
        <v>5</v>
      </c>
      <c r="F987" s="51">
        <v>2743</v>
      </c>
      <c r="G987" s="52">
        <v>340241.72</v>
      </c>
      <c r="H987" s="49" t="str">
        <f>_xlfn.XLOOKUP(Table_Query_from_DMHF_DW_EXD[[#This Row],[Owner]],Table4[Owner],Table4[Owner Short])</f>
        <v>Beaver Valley</v>
      </c>
    </row>
    <row r="988" spans="1:8" x14ac:dyDescent="0.35">
      <c r="A988" s="46">
        <v>20201</v>
      </c>
      <c r="B988" s="50">
        <v>1649621707</v>
      </c>
      <c r="C988" s="49" t="s">
        <v>20</v>
      </c>
      <c r="D988" s="49" t="s">
        <v>21</v>
      </c>
      <c r="E988" s="49" t="s">
        <v>5</v>
      </c>
      <c r="F988" s="51">
        <v>2854</v>
      </c>
      <c r="G988" s="52">
        <v>407465.58</v>
      </c>
      <c r="H988" s="49" t="str">
        <f>_xlfn.XLOOKUP(Table_Query_from_DMHF_DW_EXD[[#This Row],[Owner]],Table4[Owner],Table4[Owner Short])</f>
        <v>Beaver Valley</v>
      </c>
    </row>
    <row r="989" spans="1:8" x14ac:dyDescent="0.35">
      <c r="A989" s="46">
        <v>20202</v>
      </c>
      <c r="B989" s="50">
        <v>1649621707</v>
      </c>
      <c r="C989" s="49" t="s">
        <v>20</v>
      </c>
      <c r="D989" s="49" t="s">
        <v>21</v>
      </c>
      <c r="E989" s="49" t="s">
        <v>5</v>
      </c>
      <c r="F989" s="51">
        <v>3482</v>
      </c>
      <c r="G989" s="52">
        <v>497125.14</v>
      </c>
      <c r="H989" s="49" t="str">
        <f>_xlfn.XLOOKUP(Table_Query_from_DMHF_DW_EXD[[#This Row],[Owner]],Table4[Owner],Table4[Owner Short])</f>
        <v>Beaver Valley</v>
      </c>
    </row>
    <row r="990" spans="1:8" x14ac:dyDescent="0.35">
      <c r="A990" s="46">
        <v>20203</v>
      </c>
      <c r="B990" s="50">
        <v>1649621707</v>
      </c>
      <c r="C990" s="49" t="s">
        <v>20</v>
      </c>
      <c r="D990" s="49" t="s">
        <v>21</v>
      </c>
      <c r="E990" s="49" t="s">
        <v>5</v>
      </c>
      <c r="F990" s="51">
        <v>3580</v>
      </c>
      <c r="G990" s="52">
        <v>511116.6</v>
      </c>
      <c r="H990" s="49" t="str">
        <f>_xlfn.XLOOKUP(Table_Query_from_DMHF_DW_EXD[[#This Row],[Owner]],Table4[Owner],Table4[Owner Short])</f>
        <v>Beaver Valley</v>
      </c>
    </row>
    <row r="991" spans="1:8" x14ac:dyDescent="0.35">
      <c r="A991" s="46">
        <v>20204</v>
      </c>
      <c r="B991" s="50">
        <v>1649621707</v>
      </c>
      <c r="C991" s="49" t="s">
        <v>20</v>
      </c>
      <c r="D991" s="49" t="s">
        <v>21</v>
      </c>
      <c r="E991" s="49" t="s">
        <v>5</v>
      </c>
      <c r="F991" s="51">
        <v>3784</v>
      </c>
      <c r="G991" s="52">
        <v>540241.68000000005</v>
      </c>
      <c r="H991" s="49" t="str">
        <f>_xlfn.XLOOKUP(Table_Query_from_DMHF_DW_EXD[[#This Row],[Owner]],Table4[Owner],Table4[Owner Short])</f>
        <v>Beaver Valley</v>
      </c>
    </row>
    <row r="992" spans="1:8" x14ac:dyDescent="0.35">
      <c r="A992" s="46">
        <v>20211</v>
      </c>
      <c r="B992" s="50">
        <v>1649621707</v>
      </c>
      <c r="C992" s="49" t="s">
        <v>20</v>
      </c>
      <c r="D992" s="49" t="s">
        <v>21</v>
      </c>
      <c r="E992" s="49" t="s">
        <v>5</v>
      </c>
      <c r="F992" s="51">
        <v>3410</v>
      </c>
      <c r="G992" s="52">
        <v>479343.7</v>
      </c>
      <c r="H992" s="49" t="str">
        <f>_xlfn.XLOOKUP(Table_Query_from_DMHF_DW_EXD[[#This Row],[Owner]],Table4[Owner],Table4[Owner Short])</f>
        <v>Beaver Valley</v>
      </c>
    </row>
    <row r="993" spans="1:8" x14ac:dyDescent="0.35">
      <c r="A993" s="46">
        <v>20212</v>
      </c>
      <c r="B993" s="50">
        <v>1649621707</v>
      </c>
      <c r="C993" s="49" t="s">
        <v>20</v>
      </c>
      <c r="D993" s="49" t="s">
        <v>21</v>
      </c>
      <c r="E993" s="49" t="s">
        <v>5</v>
      </c>
      <c r="F993" s="51">
        <v>2951</v>
      </c>
      <c r="G993" s="52">
        <v>418758.03</v>
      </c>
      <c r="H993" s="49" t="str">
        <f>_xlfn.XLOOKUP(Table_Query_from_DMHF_DW_EXD[[#This Row],[Owner]],Table4[Owner],Table4[Owner Short])</f>
        <v>Beaver Valley</v>
      </c>
    </row>
    <row r="994" spans="1:8" x14ac:dyDescent="0.35">
      <c r="A994" s="46">
        <v>20213</v>
      </c>
      <c r="B994" s="50">
        <v>1649621707</v>
      </c>
      <c r="C994" s="49" t="s">
        <v>20</v>
      </c>
      <c r="D994" s="49" t="s">
        <v>21</v>
      </c>
      <c r="E994" s="49" t="s">
        <v>5</v>
      </c>
      <c r="F994" s="51">
        <v>3721</v>
      </c>
      <c r="G994" s="52">
        <v>523060.97</v>
      </c>
      <c r="H994" s="49" t="str">
        <f>_xlfn.XLOOKUP(Table_Query_from_DMHF_DW_EXD[[#This Row],[Owner]],Table4[Owner],Table4[Owner Short])</f>
        <v>Beaver Valley</v>
      </c>
    </row>
    <row r="995" spans="1:8" x14ac:dyDescent="0.35">
      <c r="A995" s="46">
        <v>20214</v>
      </c>
      <c r="B995" s="50">
        <v>1649621707</v>
      </c>
      <c r="C995" s="49" t="s">
        <v>20</v>
      </c>
      <c r="D995" s="49" t="s">
        <v>21</v>
      </c>
      <c r="E995" s="49" t="s">
        <v>5</v>
      </c>
      <c r="F995" s="51">
        <v>3736</v>
      </c>
      <c r="G995" s="52">
        <v>525169.52</v>
      </c>
      <c r="H995" s="49" t="str">
        <f>_xlfn.XLOOKUP(Table_Query_from_DMHF_DW_EXD[[#This Row],[Owner]],Table4[Owner],Table4[Owner Short])</f>
        <v>Beaver Valley</v>
      </c>
    </row>
    <row r="996" spans="1:8" x14ac:dyDescent="0.35">
      <c r="A996" s="46">
        <v>20221</v>
      </c>
      <c r="B996" s="50">
        <v>1649621707</v>
      </c>
      <c r="C996" s="49" t="s">
        <v>20</v>
      </c>
      <c r="D996" s="49" t="s">
        <v>21</v>
      </c>
      <c r="E996" s="49" t="s">
        <v>5</v>
      </c>
      <c r="F996" s="51">
        <v>3382</v>
      </c>
      <c r="G996" s="52">
        <v>429514</v>
      </c>
      <c r="H996" s="49" t="str">
        <f>_xlfn.XLOOKUP(Table_Query_from_DMHF_DW_EXD[[#This Row],[Owner]],Table4[Owner],Table4[Owner Short])</f>
        <v>Beaver Valley</v>
      </c>
    </row>
    <row r="997" spans="1:8" x14ac:dyDescent="0.35">
      <c r="A997" s="46">
        <v>20222</v>
      </c>
      <c r="B997" s="50">
        <v>1649621707</v>
      </c>
      <c r="C997" s="49" t="s">
        <v>20</v>
      </c>
      <c r="D997" s="49" t="s">
        <v>21</v>
      </c>
      <c r="E997" s="49" t="s">
        <v>5</v>
      </c>
      <c r="F997" s="51">
        <v>3290</v>
      </c>
      <c r="G997" s="52">
        <v>417830</v>
      </c>
      <c r="H997" s="49" t="str">
        <f>_xlfn.XLOOKUP(Table_Query_from_DMHF_DW_EXD[[#This Row],[Owner]],Table4[Owner],Table4[Owner Short])</f>
        <v>Beaver Valley</v>
      </c>
    </row>
    <row r="998" spans="1:8" x14ac:dyDescent="0.35">
      <c r="A998" s="46">
        <v>20223</v>
      </c>
      <c r="B998" s="50">
        <v>1649621707</v>
      </c>
      <c r="C998" s="49" t="s">
        <v>20</v>
      </c>
      <c r="D998" s="49" t="s">
        <v>21</v>
      </c>
      <c r="E998" s="49" t="s">
        <v>5</v>
      </c>
      <c r="F998" s="51">
        <v>3027</v>
      </c>
      <c r="G998" s="52">
        <v>384429</v>
      </c>
      <c r="H998" s="49" t="str">
        <f>_xlfn.XLOOKUP(Table_Query_from_DMHF_DW_EXD[[#This Row],[Owner]],Table4[Owner],Table4[Owner Short])</f>
        <v>Beaver Valley</v>
      </c>
    </row>
    <row r="999" spans="1:8" x14ac:dyDescent="0.35">
      <c r="A999" s="46">
        <v>20224</v>
      </c>
      <c r="B999" s="50">
        <v>1649621707</v>
      </c>
      <c r="C999" s="49" t="s">
        <v>20</v>
      </c>
      <c r="D999" s="49" t="s">
        <v>21</v>
      </c>
      <c r="E999" s="49" t="s">
        <v>5</v>
      </c>
      <c r="F999" s="51">
        <v>2982</v>
      </c>
      <c r="G999" s="52">
        <v>378714</v>
      </c>
      <c r="H999" s="49" t="str">
        <f>_xlfn.XLOOKUP(Table_Query_from_DMHF_DW_EXD[[#This Row],[Owner]],Table4[Owner],Table4[Owner Short])</f>
        <v>Beaver Valley</v>
      </c>
    </row>
    <row r="1000" spans="1:8" x14ac:dyDescent="0.35">
      <c r="A1000" s="61">
        <v>20234</v>
      </c>
      <c r="B1000" s="57">
        <v>1649621707</v>
      </c>
      <c r="C1000" s="47" t="s">
        <v>20</v>
      </c>
      <c r="D1000" s="47" t="s">
        <v>21</v>
      </c>
      <c r="E1000" s="47" t="s">
        <v>5</v>
      </c>
      <c r="F1000" s="58">
        <v>4304</v>
      </c>
      <c r="G1000" s="59">
        <v>619646.88</v>
      </c>
      <c r="H1000" s="60" t="str">
        <f>_xlfn.XLOOKUP(Table_Query_from_DMHF_DW_EXD[[#This Row],[Owner]],Table4[Owner],Table4[Owner Short])</f>
        <v>Beaver Valley</v>
      </c>
    </row>
    <row r="1001" spans="1:8" x14ac:dyDescent="0.35">
      <c r="A1001" s="61">
        <v>20241</v>
      </c>
      <c r="B1001" s="57">
        <v>1649621707</v>
      </c>
      <c r="C1001" s="47" t="s">
        <v>20</v>
      </c>
      <c r="D1001" s="47" t="s">
        <v>21</v>
      </c>
      <c r="E1001" s="47" t="s">
        <v>5</v>
      </c>
      <c r="F1001" s="58">
        <v>3407</v>
      </c>
      <c r="G1001" s="59">
        <v>742589.72</v>
      </c>
      <c r="H1001" s="60" t="str">
        <f>_xlfn.XLOOKUP(Table_Query_from_DMHF_DW_EXD[[#This Row],[Owner]],Table4[Owner],Table4[Owner Short])</f>
        <v>Beaver Valley</v>
      </c>
    </row>
    <row r="1002" spans="1:8" x14ac:dyDescent="0.35">
      <c r="A1002" s="46">
        <v>20163</v>
      </c>
      <c r="B1002" s="50">
        <v>1649673088</v>
      </c>
      <c r="C1002" s="49" t="s">
        <v>120</v>
      </c>
      <c r="D1002" s="49" t="s">
        <v>121</v>
      </c>
      <c r="E1002" s="49" t="s">
        <v>106</v>
      </c>
      <c r="F1002" s="51">
        <v>249</v>
      </c>
      <c r="G1002" s="52">
        <v>89925.75</v>
      </c>
      <c r="H1002" s="49" t="str">
        <f>_xlfn.XLOOKUP(Table_Query_from_DMHF_DW_EXD[[#This Row],[Owner]],Table4[Owner],Table4[Owner Short])</f>
        <v>Gunnison Valley</v>
      </c>
    </row>
    <row r="1003" spans="1:8" x14ac:dyDescent="0.35">
      <c r="A1003" s="46">
        <v>20164</v>
      </c>
      <c r="B1003" s="50">
        <v>1649673088</v>
      </c>
      <c r="C1003" s="49" t="s">
        <v>120</v>
      </c>
      <c r="D1003" s="49" t="s">
        <v>121</v>
      </c>
      <c r="E1003" s="49" t="s">
        <v>106</v>
      </c>
      <c r="F1003" s="51">
        <v>654</v>
      </c>
      <c r="G1003" s="52">
        <v>77815.710000000006</v>
      </c>
      <c r="H1003" s="49" t="str">
        <f>_xlfn.XLOOKUP(Table_Query_from_DMHF_DW_EXD[[#This Row],[Owner]],Table4[Owner],Table4[Owner Short])</f>
        <v>Gunnison Valley</v>
      </c>
    </row>
    <row r="1004" spans="1:8" x14ac:dyDescent="0.35">
      <c r="A1004" s="46">
        <v>20171</v>
      </c>
      <c r="B1004" s="50">
        <v>1649673088</v>
      </c>
      <c r="C1004" s="49" t="s">
        <v>120</v>
      </c>
      <c r="D1004" s="49" t="s">
        <v>121</v>
      </c>
      <c r="E1004" s="49" t="s">
        <v>106</v>
      </c>
      <c r="F1004" s="51">
        <v>724</v>
      </c>
      <c r="G1004" s="52">
        <v>0</v>
      </c>
      <c r="H1004" s="49" t="str">
        <f>_xlfn.XLOOKUP(Table_Query_from_DMHF_DW_EXD[[#This Row],[Owner]],Table4[Owner],Table4[Owner Short])</f>
        <v>Gunnison Valley</v>
      </c>
    </row>
    <row r="1005" spans="1:8" x14ac:dyDescent="0.35">
      <c r="A1005" s="46">
        <v>20172</v>
      </c>
      <c r="B1005" s="50">
        <v>1649673088</v>
      </c>
      <c r="C1005" s="49" t="s">
        <v>120</v>
      </c>
      <c r="D1005" s="49" t="s">
        <v>121</v>
      </c>
      <c r="E1005" s="49" t="s">
        <v>106</v>
      </c>
      <c r="F1005" s="51">
        <v>913</v>
      </c>
      <c r="G1005" s="52">
        <v>192543.94</v>
      </c>
      <c r="H1005" s="49" t="str">
        <f>_xlfn.XLOOKUP(Table_Query_from_DMHF_DW_EXD[[#This Row],[Owner]],Table4[Owner],Table4[Owner Short])</f>
        <v>Gunnison Valley</v>
      </c>
    </row>
    <row r="1006" spans="1:8" x14ac:dyDescent="0.35">
      <c r="A1006" s="46">
        <v>20173</v>
      </c>
      <c r="B1006" s="50">
        <v>1649673088</v>
      </c>
      <c r="C1006" s="49" t="s">
        <v>120</v>
      </c>
      <c r="D1006" s="49" t="s">
        <v>121</v>
      </c>
      <c r="E1006" s="49" t="s">
        <v>106</v>
      </c>
      <c r="F1006" s="51">
        <v>1260</v>
      </c>
      <c r="G1006" s="52">
        <v>148201.20000000001</v>
      </c>
      <c r="H1006" s="49" t="str">
        <f>_xlfn.XLOOKUP(Table_Query_from_DMHF_DW_EXD[[#This Row],[Owner]],Table4[Owner],Table4[Owner Short])</f>
        <v>Gunnison Valley</v>
      </c>
    </row>
    <row r="1007" spans="1:8" x14ac:dyDescent="0.35">
      <c r="A1007" s="46">
        <v>20174</v>
      </c>
      <c r="B1007" s="50">
        <v>1649673088</v>
      </c>
      <c r="C1007" s="49" t="s">
        <v>120</v>
      </c>
      <c r="D1007" s="49" t="s">
        <v>121</v>
      </c>
      <c r="E1007" s="49" t="s">
        <v>106</v>
      </c>
      <c r="F1007" s="51">
        <v>987</v>
      </c>
      <c r="G1007" s="52">
        <v>136210.06</v>
      </c>
      <c r="H1007" s="49" t="str">
        <f>_xlfn.XLOOKUP(Table_Query_from_DMHF_DW_EXD[[#This Row],[Owner]],Table4[Owner],Table4[Owner Short])</f>
        <v>Gunnison Valley</v>
      </c>
    </row>
    <row r="1008" spans="1:8" x14ac:dyDescent="0.35">
      <c r="A1008" s="46">
        <v>20181</v>
      </c>
      <c r="B1008" s="50">
        <v>1649673088</v>
      </c>
      <c r="C1008" s="49" t="s">
        <v>120</v>
      </c>
      <c r="D1008" s="49" t="s">
        <v>121</v>
      </c>
      <c r="E1008" s="49" t="s">
        <v>106</v>
      </c>
      <c r="F1008" s="51">
        <v>1034</v>
      </c>
      <c r="G1008" s="52">
        <v>119947.39</v>
      </c>
      <c r="H1008" s="49" t="str">
        <f>_xlfn.XLOOKUP(Table_Query_from_DMHF_DW_EXD[[#This Row],[Owner]],Table4[Owner],Table4[Owner Short])</f>
        <v>Gunnison Valley</v>
      </c>
    </row>
    <row r="1009" spans="1:8" x14ac:dyDescent="0.35">
      <c r="A1009" s="46">
        <v>20182</v>
      </c>
      <c r="B1009" s="50">
        <v>1649673088</v>
      </c>
      <c r="C1009" s="49" t="s">
        <v>120</v>
      </c>
      <c r="D1009" s="49" t="s">
        <v>121</v>
      </c>
      <c r="E1009" s="49" t="s">
        <v>106</v>
      </c>
      <c r="F1009" s="51">
        <v>898</v>
      </c>
      <c r="G1009" s="52">
        <v>104226.79</v>
      </c>
      <c r="H1009" s="49" t="str">
        <f>_xlfn.XLOOKUP(Table_Query_from_DMHF_DW_EXD[[#This Row],[Owner]],Table4[Owner],Table4[Owner Short])</f>
        <v>Gunnison Valley</v>
      </c>
    </row>
    <row r="1010" spans="1:8" x14ac:dyDescent="0.35">
      <c r="A1010" s="46">
        <v>20183</v>
      </c>
      <c r="B1010" s="50">
        <v>1649673088</v>
      </c>
      <c r="C1010" s="49" t="s">
        <v>120</v>
      </c>
      <c r="D1010" s="49" t="s">
        <v>121</v>
      </c>
      <c r="E1010" s="49" t="s">
        <v>106</v>
      </c>
      <c r="F1010" s="51">
        <v>951</v>
      </c>
      <c r="G1010" s="52">
        <v>110378.54</v>
      </c>
      <c r="H1010" s="49" t="str">
        <f>_xlfn.XLOOKUP(Table_Query_from_DMHF_DW_EXD[[#This Row],[Owner]],Table4[Owner],Table4[Owner Short])</f>
        <v>Gunnison Valley</v>
      </c>
    </row>
    <row r="1011" spans="1:8" x14ac:dyDescent="0.35">
      <c r="A1011" s="46">
        <v>20184</v>
      </c>
      <c r="B1011" s="50">
        <v>1649673088</v>
      </c>
      <c r="C1011" s="49" t="s">
        <v>120</v>
      </c>
      <c r="D1011" s="49" t="s">
        <v>121</v>
      </c>
      <c r="E1011" s="49" t="s">
        <v>106</v>
      </c>
      <c r="F1011" s="51">
        <v>1156</v>
      </c>
      <c r="G1011" s="52">
        <v>134247.69</v>
      </c>
      <c r="H1011" s="49" t="str">
        <f>_xlfn.XLOOKUP(Table_Query_from_DMHF_DW_EXD[[#This Row],[Owner]],Table4[Owner],Table4[Owner Short])</f>
        <v>Gunnison Valley</v>
      </c>
    </row>
    <row r="1012" spans="1:8" x14ac:dyDescent="0.35">
      <c r="A1012" s="46">
        <v>20191</v>
      </c>
      <c r="B1012" s="50">
        <v>1649673088</v>
      </c>
      <c r="C1012" s="49" t="s">
        <v>120</v>
      </c>
      <c r="D1012" s="49" t="s">
        <v>121</v>
      </c>
      <c r="E1012" s="49" t="s">
        <v>106</v>
      </c>
      <c r="F1012" s="51">
        <v>577</v>
      </c>
      <c r="G1012" s="52">
        <v>61450.5</v>
      </c>
      <c r="H1012" s="49" t="str">
        <f>_xlfn.XLOOKUP(Table_Query_from_DMHF_DW_EXD[[#This Row],[Owner]],Table4[Owner],Table4[Owner Short])</f>
        <v>Gunnison Valley</v>
      </c>
    </row>
    <row r="1013" spans="1:8" x14ac:dyDescent="0.35">
      <c r="A1013" s="46">
        <v>20192</v>
      </c>
      <c r="B1013" s="50">
        <v>1649673088</v>
      </c>
      <c r="C1013" s="49" t="s">
        <v>120</v>
      </c>
      <c r="D1013" s="49" t="s">
        <v>121</v>
      </c>
      <c r="E1013" s="49" t="s">
        <v>106</v>
      </c>
      <c r="F1013" s="51">
        <v>621</v>
      </c>
      <c r="G1013" s="52">
        <v>66136.5</v>
      </c>
      <c r="H1013" s="49" t="str">
        <f>_xlfn.XLOOKUP(Table_Query_from_DMHF_DW_EXD[[#This Row],[Owner]],Table4[Owner],Table4[Owner Short])</f>
        <v>Gunnison Valley</v>
      </c>
    </row>
    <row r="1014" spans="1:8" x14ac:dyDescent="0.35">
      <c r="A1014" s="46">
        <v>20193</v>
      </c>
      <c r="B1014" s="50">
        <v>1649673088</v>
      </c>
      <c r="C1014" s="49" t="s">
        <v>120</v>
      </c>
      <c r="D1014" s="49" t="s">
        <v>121</v>
      </c>
      <c r="E1014" s="49" t="s">
        <v>106</v>
      </c>
      <c r="F1014" s="51">
        <v>411</v>
      </c>
      <c r="G1014" s="52">
        <v>43771.5</v>
      </c>
      <c r="H1014" s="49" t="str">
        <f>_xlfn.XLOOKUP(Table_Query_from_DMHF_DW_EXD[[#This Row],[Owner]],Table4[Owner],Table4[Owner Short])</f>
        <v>Gunnison Valley</v>
      </c>
    </row>
    <row r="1015" spans="1:8" x14ac:dyDescent="0.35">
      <c r="A1015" s="46">
        <v>20194</v>
      </c>
      <c r="B1015" s="50">
        <v>1649673088</v>
      </c>
      <c r="C1015" s="49" t="s">
        <v>120</v>
      </c>
      <c r="D1015" s="49" t="s">
        <v>121</v>
      </c>
      <c r="E1015" s="49" t="s">
        <v>106</v>
      </c>
      <c r="F1015" s="51">
        <v>1057</v>
      </c>
      <c r="G1015" s="52">
        <v>112570.5</v>
      </c>
      <c r="H1015" s="49" t="str">
        <f>_xlfn.XLOOKUP(Table_Query_from_DMHF_DW_EXD[[#This Row],[Owner]],Table4[Owner],Table4[Owner Short])</f>
        <v>Gunnison Valley</v>
      </c>
    </row>
    <row r="1016" spans="1:8" x14ac:dyDescent="0.35">
      <c r="A1016" s="46">
        <v>20201</v>
      </c>
      <c r="B1016" s="50">
        <v>1649673088</v>
      </c>
      <c r="C1016" s="49" t="s">
        <v>120</v>
      </c>
      <c r="D1016" s="49" t="s">
        <v>121</v>
      </c>
      <c r="E1016" s="49" t="s">
        <v>106</v>
      </c>
      <c r="F1016" s="51">
        <v>1058</v>
      </c>
      <c r="G1016" s="52">
        <v>119733.86</v>
      </c>
      <c r="H1016" s="49" t="str">
        <f>_xlfn.XLOOKUP(Table_Query_from_DMHF_DW_EXD[[#This Row],[Owner]],Table4[Owner],Table4[Owner Short])</f>
        <v>Gunnison Valley</v>
      </c>
    </row>
    <row r="1017" spans="1:8" x14ac:dyDescent="0.35">
      <c r="A1017" s="46">
        <v>20202</v>
      </c>
      <c r="B1017" s="50">
        <v>1649673088</v>
      </c>
      <c r="C1017" s="49" t="s">
        <v>120</v>
      </c>
      <c r="D1017" s="49" t="s">
        <v>121</v>
      </c>
      <c r="E1017" s="49" t="s">
        <v>106</v>
      </c>
      <c r="F1017" s="51">
        <v>881</v>
      </c>
      <c r="G1017" s="52">
        <v>99702.77</v>
      </c>
      <c r="H1017" s="49" t="str">
        <f>_xlfn.XLOOKUP(Table_Query_from_DMHF_DW_EXD[[#This Row],[Owner]],Table4[Owner],Table4[Owner Short])</f>
        <v>Gunnison Valley</v>
      </c>
    </row>
    <row r="1018" spans="1:8" x14ac:dyDescent="0.35">
      <c r="A1018" s="46">
        <v>20203</v>
      </c>
      <c r="B1018" s="50">
        <v>1649673088</v>
      </c>
      <c r="C1018" s="49" t="s">
        <v>120</v>
      </c>
      <c r="D1018" s="49" t="s">
        <v>121</v>
      </c>
      <c r="E1018" s="49" t="s">
        <v>106</v>
      </c>
      <c r="F1018" s="51">
        <v>1616</v>
      </c>
      <c r="G1018" s="52">
        <v>182882.72</v>
      </c>
      <c r="H1018" s="49" t="str">
        <f>_xlfn.XLOOKUP(Table_Query_from_DMHF_DW_EXD[[#This Row],[Owner]],Table4[Owner],Table4[Owner Short])</f>
        <v>Gunnison Valley</v>
      </c>
    </row>
    <row r="1019" spans="1:8" x14ac:dyDescent="0.35">
      <c r="A1019" s="46">
        <v>20204</v>
      </c>
      <c r="B1019" s="50">
        <v>1649673088</v>
      </c>
      <c r="C1019" s="49" t="s">
        <v>120</v>
      </c>
      <c r="D1019" s="49" t="s">
        <v>121</v>
      </c>
      <c r="E1019" s="49" t="s">
        <v>106</v>
      </c>
      <c r="F1019" s="51">
        <v>1747</v>
      </c>
      <c r="G1019" s="52">
        <v>197707.99</v>
      </c>
      <c r="H1019" s="49" t="str">
        <f>_xlfn.XLOOKUP(Table_Query_from_DMHF_DW_EXD[[#This Row],[Owner]],Table4[Owner],Table4[Owner Short])</f>
        <v>Gunnison Valley</v>
      </c>
    </row>
    <row r="1020" spans="1:8" x14ac:dyDescent="0.35">
      <c r="A1020" s="46">
        <v>20211</v>
      </c>
      <c r="B1020" s="50">
        <v>1649673088</v>
      </c>
      <c r="C1020" s="49" t="s">
        <v>120</v>
      </c>
      <c r="D1020" s="49" t="s">
        <v>121</v>
      </c>
      <c r="E1020" s="49" t="s">
        <v>106</v>
      </c>
      <c r="F1020" s="51">
        <v>1150</v>
      </c>
      <c r="G1020" s="52">
        <v>127477.5</v>
      </c>
      <c r="H1020" s="49" t="str">
        <f>_xlfn.XLOOKUP(Table_Query_from_DMHF_DW_EXD[[#This Row],[Owner]],Table4[Owner],Table4[Owner Short])</f>
        <v>Gunnison Valley</v>
      </c>
    </row>
    <row r="1021" spans="1:8" x14ac:dyDescent="0.35">
      <c r="A1021" s="46">
        <v>20212</v>
      </c>
      <c r="B1021" s="50">
        <v>1649673088</v>
      </c>
      <c r="C1021" s="49" t="s">
        <v>120</v>
      </c>
      <c r="D1021" s="49" t="s">
        <v>121</v>
      </c>
      <c r="E1021" s="49" t="s">
        <v>106</v>
      </c>
      <c r="F1021" s="51">
        <v>1097</v>
      </c>
      <c r="G1021" s="52">
        <v>121602.45</v>
      </c>
      <c r="H1021" s="49" t="str">
        <f>_xlfn.XLOOKUP(Table_Query_from_DMHF_DW_EXD[[#This Row],[Owner]],Table4[Owner],Table4[Owner Short])</f>
        <v>Gunnison Valley</v>
      </c>
    </row>
    <row r="1022" spans="1:8" x14ac:dyDescent="0.35">
      <c r="A1022" s="46">
        <v>20213</v>
      </c>
      <c r="B1022" s="50">
        <v>1649673088</v>
      </c>
      <c r="C1022" s="49" t="s">
        <v>120</v>
      </c>
      <c r="D1022" s="49" t="s">
        <v>121</v>
      </c>
      <c r="E1022" s="49" t="s">
        <v>106</v>
      </c>
      <c r="F1022" s="51">
        <v>746</v>
      </c>
      <c r="G1022" s="52">
        <v>82694.100000000006</v>
      </c>
      <c r="H1022" s="49" t="str">
        <f>_xlfn.XLOOKUP(Table_Query_from_DMHF_DW_EXD[[#This Row],[Owner]],Table4[Owner],Table4[Owner Short])</f>
        <v>Gunnison Valley</v>
      </c>
    </row>
    <row r="1023" spans="1:8" x14ac:dyDescent="0.35">
      <c r="A1023" s="46">
        <v>20214</v>
      </c>
      <c r="B1023" s="50">
        <v>1649673088</v>
      </c>
      <c r="C1023" s="49" t="s">
        <v>120</v>
      </c>
      <c r="D1023" s="49" t="s">
        <v>121</v>
      </c>
      <c r="E1023" s="49" t="s">
        <v>106</v>
      </c>
      <c r="F1023" s="51">
        <v>1369</v>
      </c>
      <c r="G1023" s="52">
        <v>151753.65</v>
      </c>
      <c r="H1023" s="49" t="str">
        <f>_xlfn.XLOOKUP(Table_Query_from_DMHF_DW_EXD[[#This Row],[Owner]],Table4[Owner],Table4[Owner Short])</f>
        <v>Gunnison Valley</v>
      </c>
    </row>
    <row r="1024" spans="1:8" x14ac:dyDescent="0.35">
      <c r="A1024" s="46">
        <v>20221</v>
      </c>
      <c r="B1024" s="50">
        <v>1649673088</v>
      </c>
      <c r="C1024" s="49" t="s">
        <v>120</v>
      </c>
      <c r="D1024" s="49" t="s">
        <v>121</v>
      </c>
      <c r="E1024" s="49" t="s">
        <v>106</v>
      </c>
      <c r="F1024" s="51">
        <v>1203</v>
      </c>
      <c r="G1024" s="52">
        <v>118868.43</v>
      </c>
      <c r="H1024" s="49" t="str">
        <f>_xlfn.XLOOKUP(Table_Query_from_DMHF_DW_EXD[[#This Row],[Owner]],Table4[Owner],Table4[Owner Short])</f>
        <v>Gunnison Valley</v>
      </c>
    </row>
    <row r="1025" spans="1:8" x14ac:dyDescent="0.35">
      <c r="A1025" s="46">
        <v>20222</v>
      </c>
      <c r="B1025" s="50">
        <v>1649673088</v>
      </c>
      <c r="C1025" s="49" t="s">
        <v>120</v>
      </c>
      <c r="D1025" s="49" t="s">
        <v>121</v>
      </c>
      <c r="E1025" s="49" t="s">
        <v>106</v>
      </c>
      <c r="F1025" s="51">
        <v>1015</v>
      </c>
      <c r="G1025" s="52">
        <v>100292.15</v>
      </c>
      <c r="H1025" s="49" t="str">
        <f>_xlfn.XLOOKUP(Table_Query_from_DMHF_DW_EXD[[#This Row],[Owner]],Table4[Owner],Table4[Owner Short])</f>
        <v>Gunnison Valley</v>
      </c>
    </row>
    <row r="1026" spans="1:8" x14ac:dyDescent="0.35">
      <c r="A1026" s="46">
        <v>20223</v>
      </c>
      <c r="B1026" s="50">
        <v>1649673088</v>
      </c>
      <c r="C1026" s="49" t="s">
        <v>120</v>
      </c>
      <c r="D1026" s="49" t="s">
        <v>121</v>
      </c>
      <c r="E1026" s="49" t="s">
        <v>106</v>
      </c>
      <c r="F1026" s="51">
        <v>994</v>
      </c>
      <c r="G1026" s="52">
        <v>98217.14</v>
      </c>
      <c r="H1026" s="49" t="str">
        <f>_xlfn.XLOOKUP(Table_Query_from_DMHF_DW_EXD[[#This Row],[Owner]],Table4[Owner],Table4[Owner Short])</f>
        <v>Gunnison Valley</v>
      </c>
    </row>
    <row r="1027" spans="1:8" x14ac:dyDescent="0.35">
      <c r="A1027" s="46">
        <v>20224</v>
      </c>
      <c r="B1027" s="50">
        <v>1649673088</v>
      </c>
      <c r="C1027" s="49" t="s">
        <v>120</v>
      </c>
      <c r="D1027" s="49" t="s">
        <v>121</v>
      </c>
      <c r="E1027" s="49" t="s">
        <v>106</v>
      </c>
      <c r="F1027" s="51">
        <v>1319</v>
      </c>
      <c r="G1027" s="52">
        <v>130330.39</v>
      </c>
      <c r="H1027" s="49" t="str">
        <f>_xlfn.XLOOKUP(Table_Query_from_DMHF_DW_EXD[[#This Row],[Owner]],Table4[Owner],Table4[Owner Short])</f>
        <v>Gunnison Valley</v>
      </c>
    </row>
    <row r="1028" spans="1:8" x14ac:dyDescent="0.35">
      <c r="A1028" s="61">
        <v>20234</v>
      </c>
      <c r="B1028" s="57">
        <v>1649673088</v>
      </c>
      <c r="C1028" s="47" t="s">
        <v>120</v>
      </c>
      <c r="D1028" s="47" t="s">
        <v>121</v>
      </c>
      <c r="E1028" s="47" t="s">
        <v>106</v>
      </c>
      <c r="F1028" s="58">
        <v>1300</v>
      </c>
      <c r="G1028" s="59">
        <v>149045</v>
      </c>
      <c r="H1028" s="60" t="str">
        <f>_xlfn.XLOOKUP(Table_Query_from_DMHF_DW_EXD[[#This Row],[Owner]],Table4[Owner],Table4[Owner Short])</f>
        <v>Gunnison Valley</v>
      </c>
    </row>
    <row r="1029" spans="1:8" x14ac:dyDescent="0.35">
      <c r="A1029" s="61">
        <v>20241</v>
      </c>
      <c r="B1029" s="57">
        <v>1649673088</v>
      </c>
      <c r="C1029" s="47" t="s">
        <v>120</v>
      </c>
      <c r="D1029" s="47" t="s">
        <v>121</v>
      </c>
      <c r="E1029" s="47" t="s">
        <v>106</v>
      </c>
      <c r="F1029" s="58">
        <v>1097</v>
      </c>
      <c r="G1029" s="59">
        <v>131245.07999999999</v>
      </c>
      <c r="H1029" s="60" t="str">
        <f>_xlfn.XLOOKUP(Table_Query_from_DMHF_DW_EXD[[#This Row],[Owner]],Table4[Owner],Table4[Owner Short])</f>
        <v>Gunnison Valley</v>
      </c>
    </row>
    <row r="1030" spans="1:8" x14ac:dyDescent="0.35">
      <c r="A1030" s="46">
        <v>20162</v>
      </c>
      <c r="B1030" s="50">
        <v>1659709061</v>
      </c>
      <c r="C1030" s="49" t="s">
        <v>34</v>
      </c>
      <c r="D1030" s="49" t="s">
        <v>35</v>
      </c>
      <c r="E1030" s="49" t="s">
        <v>5</v>
      </c>
      <c r="F1030" s="51">
        <v>714</v>
      </c>
      <c r="G1030" s="52">
        <v>81360.52</v>
      </c>
      <c r="H1030" s="49" t="str">
        <f>_xlfn.XLOOKUP(Table_Query_from_DMHF_DW_EXD[[#This Row],[Owner]],Table4[Owner],Table4[Owner Short])</f>
        <v>Beaver Valley</v>
      </c>
    </row>
    <row r="1031" spans="1:8" x14ac:dyDescent="0.35">
      <c r="A1031" s="46">
        <v>20163</v>
      </c>
      <c r="B1031" s="50">
        <v>1659709061</v>
      </c>
      <c r="C1031" s="49" t="s">
        <v>34</v>
      </c>
      <c r="D1031" s="49" t="s">
        <v>35</v>
      </c>
      <c r="E1031" s="49" t="s">
        <v>5</v>
      </c>
      <c r="F1031" s="51">
        <v>2238</v>
      </c>
      <c r="G1031" s="52">
        <v>255020.77</v>
      </c>
      <c r="H1031" s="49" t="str">
        <f>_xlfn.XLOOKUP(Table_Query_from_DMHF_DW_EXD[[#This Row],[Owner]],Table4[Owner],Table4[Owner Short])</f>
        <v>Beaver Valley</v>
      </c>
    </row>
    <row r="1032" spans="1:8" x14ac:dyDescent="0.35">
      <c r="A1032" s="46">
        <v>20164</v>
      </c>
      <c r="B1032" s="50">
        <v>1659709061</v>
      </c>
      <c r="C1032" s="49" t="s">
        <v>34</v>
      </c>
      <c r="D1032" s="49" t="s">
        <v>35</v>
      </c>
      <c r="E1032" s="49" t="s">
        <v>5</v>
      </c>
      <c r="F1032" s="51">
        <v>3506</v>
      </c>
      <c r="G1032" s="52">
        <v>399509.72</v>
      </c>
      <c r="H1032" s="49" t="str">
        <f>_xlfn.XLOOKUP(Table_Query_from_DMHF_DW_EXD[[#This Row],[Owner]],Table4[Owner],Table4[Owner Short])</f>
        <v>Beaver Valley</v>
      </c>
    </row>
    <row r="1033" spans="1:8" x14ac:dyDescent="0.35">
      <c r="A1033" s="46">
        <v>20171</v>
      </c>
      <c r="B1033" s="50">
        <v>1659709061</v>
      </c>
      <c r="C1033" s="49" t="s">
        <v>34</v>
      </c>
      <c r="D1033" s="49" t="s">
        <v>35</v>
      </c>
      <c r="E1033" s="49" t="s">
        <v>5</v>
      </c>
      <c r="F1033" s="51">
        <v>2889</v>
      </c>
      <c r="G1033" s="52">
        <v>1046.8800000000001</v>
      </c>
      <c r="H1033" s="49" t="str">
        <f>_xlfn.XLOOKUP(Table_Query_from_DMHF_DW_EXD[[#This Row],[Owner]],Table4[Owner],Table4[Owner Short])</f>
        <v>Beaver Valley</v>
      </c>
    </row>
    <row r="1034" spans="1:8" x14ac:dyDescent="0.35">
      <c r="A1034" s="46">
        <v>20172</v>
      </c>
      <c r="B1034" s="50">
        <v>1659709061</v>
      </c>
      <c r="C1034" s="49" t="s">
        <v>34</v>
      </c>
      <c r="D1034" s="49" t="s">
        <v>35</v>
      </c>
      <c r="E1034" s="49" t="s">
        <v>5</v>
      </c>
      <c r="F1034" s="51">
        <v>3254</v>
      </c>
      <c r="G1034" s="52">
        <v>713506.88</v>
      </c>
      <c r="H1034" s="49" t="str">
        <f>_xlfn.XLOOKUP(Table_Query_from_DMHF_DW_EXD[[#This Row],[Owner]],Table4[Owner],Table4[Owner Short])</f>
        <v>Beaver Valley</v>
      </c>
    </row>
    <row r="1035" spans="1:8" x14ac:dyDescent="0.35">
      <c r="A1035" s="46">
        <v>20173</v>
      </c>
      <c r="B1035" s="50">
        <v>1659709061</v>
      </c>
      <c r="C1035" s="49" t="s">
        <v>34</v>
      </c>
      <c r="D1035" s="49" t="s">
        <v>35</v>
      </c>
      <c r="E1035" s="49" t="s">
        <v>5</v>
      </c>
      <c r="F1035" s="51">
        <v>2729</v>
      </c>
      <c r="G1035" s="52">
        <v>317437.28000000003</v>
      </c>
      <c r="H1035" s="49" t="str">
        <f>_xlfn.XLOOKUP(Table_Query_from_DMHF_DW_EXD[[#This Row],[Owner]],Table4[Owner],Table4[Owner Short])</f>
        <v>Beaver Valley</v>
      </c>
    </row>
    <row r="1036" spans="1:8" x14ac:dyDescent="0.35">
      <c r="A1036" s="46">
        <v>20174</v>
      </c>
      <c r="B1036" s="50">
        <v>1659709061</v>
      </c>
      <c r="C1036" s="49" t="s">
        <v>34</v>
      </c>
      <c r="D1036" s="49" t="s">
        <v>35</v>
      </c>
      <c r="E1036" s="49" t="s">
        <v>5</v>
      </c>
      <c r="F1036" s="51">
        <v>3138</v>
      </c>
      <c r="G1036" s="52">
        <v>320575.15999999997</v>
      </c>
      <c r="H1036" s="49" t="str">
        <f>_xlfn.XLOOKUP(Table_Query_from_DMHF_DW_EXD[[#This Row],[Owner]],Table4[Owner],Table4[Owner Short])</f>
        <v>Beaver Valley</v>
      </c>
    </row>
    <row r="1037" spans="1:8" x14ac:dyDescent="0.35">
      <c r="A1037" s="46">
        <v>20181</v>
      </c>
      <c r="B1037" s="50">
        <v>1659709061</v>
      </c>
      <c r="C1037" s="49" t="s">
        <v>34</v>
      </c>
      <c r="D1037" s="49" t="s">
        <v>35</v>
      </c>
      <c r="E1037" s="49" t="s">
        <v>5</v>
      </c>
      <c r="F1037" s="51">
        <v>3030</v>
      </c>
      <c r="G1037" s="52">
        <v>367641.34</v>
      </c>
      <c r="H1037" s="49" t="str">
        <f>_xlfn.XLOOKUP(Table_Query_from_DMHF_DW_EXD[[#This Row],[Owner]],Table4[Owner],Table4[Owner Short])</f>
        <v>Beaver Valley</v>
      </c>
    </row>
    <row r="1038" spans="1:8" x14ac:dyDescent="0.35">
      <c r="A1038" s="46">
        <v>20182</v>
      </c>
      <c r="B1038" s="50">
        <v>1659709061</v>
      </c>
      <c r="C1038" s="49" t="s">
        <v>34</v>
      </c>
      <c r="D1038" s="49" t="s">
        <v>35</v>
      </c>
      <c r="E1038" s="49" t="s">
        <v>5</v>
      </c>
      <c r="F1038" s="51">
        <v>2927</v>
      </c>
      <c r="G1038" s="52">
        <v>355334.37</v>
      </c>
      <c r="H1038" s="49" t="str">
        <f>_xlfn.XLOOKUP(Table_Query_from_DMHF_DW_EXD[[#This Row],[Owner]],Table4[Owner],Table4[Owner Short])</f>
        <v>Beaver Valley</v>
      </c>
    </row>
    <row r="1039" spans="1:8" x14ac:dyDescent="0.35">
      <c r="A1039" s="46">
        <v>20183</v>
      </c>
      <c r="B1039" s="50">
        <v>1659709061</v>
      </c>
      <c r="C1039" s="49" t="s">
        <v>34</v>
      </c>
      <c r="D1039" s="49" t="s">
        <v>35</v>
      </c>
      <c r="E1039" s="49" t="s">
        <v>5</v>
      </c>
      <c r="F1039" s="51">
        <v>2998</v>
      </c>
      <c r="G1039" s="52">
        <v>363954.61</v>
      </c>
      <c r="H1039" s="49" t="str">
        <f>_xlfn.XLOOKUP(Table_Query_from_DMHF_DW_EXD[[#This Row],[Owner]],Table4[Owner],Table4[Owner Short])</f>
        <v>Beaver Valley</v>
      </c>
    </row>
    <row r="1040" spans="1:8" x14ac:dyDescent="0.35">
      <c r="A1040" s="46">
        <v>20184</v>
      </c>
      <c r="B1040" s="50">
        <v>1659709061</v>
      </c>
      <c r="C1040" s="49" t="s">
        <v>34</v>
      </c>
      <c r="D1040" s="49" t="s">
        <v>35</v>
      </c>
      <c r="E1040" s="49" t="s">
        <v>5</v>
      </c>
      <c r="F1040" s="51">
        <v>3096</v>
      </c>
      <c r="G1040" s="52">
        <v>376063.68</v>
      </c>
      <c r="H1040" s="49" t="str">
        <f>_xlfn.XLOOKUP(Table_Query_from_DMHF_DW_EXD[[#This Row],[Owner]],Table4[Owner],Table4[Owner Short])</f>
        <v>Beaver Valley</v>
      </c>
    </row>
    <row r="1041" spans="1:8" x14ac:dyDescent="0.35">
      <c r="A1041" s="46">
        <v>20191</v>
      </c>
      <c r="B1041" s="50">
        <v>1659709061</v>
      </c>
      <c r="C1041" s="49" t="s">
        <v>34</v>
      </c>
      <c r="D1041" s="49" t="s">
        <v>35</v>
      </c>
      <c r="E1041" s="49" t="s">
        <v>5</v>
      </c>
      <c r="F1041" s="51">
        <v>3076</v>
      </c>
      <c r="G1041" s="52">
        <v>360476.44</v>
      </c>
      <c r="H1041" s="49" t="str">
        <f>_xlfn.XLOOKUP(Table_Query_from_DMHF_DW_EXD[[#This Row],[Owner]],Table4[Owner],Table4[Owner Short])</f>
        <v>Beaver Valley</v>
      </c>
    </row>
    <row r="1042" spans="1:8" x14ac:dyDescent="0.35">
      <c r="A1042" s="46">
        <v>20192</v>
      </c>
      <c r="B1042" s="50">
        <v>1659709061</v>
      </c>
      <c r="C1042" s="49" t="s">
        <v>34</v>
      </c>
      <c r="D1042" s="49" t="s">
        <v>35</v>
      </c>
      <c r="E1042" s="49" t="s">
        <v>5</v>
      </c>
      <c r="F1042" s="51">
        <v>3084</v>
      </c>
      <c r="G1042" s="52">
        <v>361413.96</v>
      </c>
      <c r="H1042" s="49" t="str">
        <f>_xlfn.XLOOKUP(Table_Query_from_DMHF_DW_EXD[[#This Row],[Owner]],Table4[Owner],Table4[Owner Short])</f>
        <v>Beaver Valley</v>
      </c>
    </row>
    <row r="1043" spans="1:8" x14ac:dyDescent="0.35">
      <c r="A1043" s="46">
        <v>20193</v>
      </c>
      <c r="B1043" s="50">
        <v>1659709061</v>
      </c>
      <c r="C1043" s="49" t="s">
        <v>34</v>
      </c>
      <c r="D1043" s="49" t="s">
        <v>35</v>
      </c>
      <c r="E1043" s="49" t="s">
        <v>5</v>
      </c>
      <c r="F1043" s="51">
        <v>3115</v>
      </c>
      <c r="G1043" s="52">
        <v>365046.85</v>
      </c>
      <c r="H1043" s="49" t="str">
        <f>_xlfn.XLOOKUP(Table_Query_from_DMHF_DW_EXD[[#This Row],[Owner]],Table4[Owner],Table4[Owner Short])</f>
        <v>Beaver Valley</v>
      </c>
    </row>
    <row r="1044" spans="1:8" x14ac:dyDescent="0.35">
      <c r="A1044" s="46">
        <v>20194</v>
      </c>
      <c r="B1044" s="50">
        <v>1659709061</v>
      </c>
      <c r="C1044" s="49" t="s">
        <v>34</v>
      </c>
      <c r="D1044" s="49" t="s">
        <v>35</v>
      </c>
      <c r="E1044" s="49" t="s">
        <v>5</v>
      </c>
      <c r="F1044" s="51">
        <v>3140</v>
      </c>
      <c r="G1044" s="52">
        <v>367976.6</v>
      </c>
      <c r="H1044" s="49" t="str">
        <f>_xlfn.XLOOKUP(Table_Query_from_DMHF_DW_EXD[[#This Row],[Owner]],Table4[Owner],Table4[Owner Short])</f>
        <v>Beaver Valley</v>
      </c>
    </row>
    <row r="1045" spans="1:8" x14ac:dyDescent="0.35">
      <c r="A1045" s="46">
        <v>20201</v>
      </c>
      <c r="B1045" s="50">
        <v>1659709061</v>
      </c>
      <c r="C1045" s="49" t="s">
        <v>34</v>
      </c>
      <c r="D1045" s="49" t="s">
        <v>35</v>
      </c>
      <c r="E1045" s="49" t="s">
        <v>5</v>
      </c>
      <c r="F1045" s="51">
        <v>3178</v>
      </c>
      <c r="G1045" s="52">
        <v>380311.26</v>
      </c>
      <c r="H1045" s="49" t="str">
        <f>_xlfn.XLOOKUP(Table_Query_from_DMHF_DW_EXD[[#This Row],[Owner]],Table4[Owner],Table4[Owner Short])</f>
        <v>Beaver Valley</v>
      </c>
    </row>
    <row r="1046" spans="1:8" x14ac:dyDescent="0.35">
      <c r="A1046" s="46">
        <v>20202</v>
      </c>
      <c r="B1046" s="50">
        <v>1659709061</v>
      </c>
      <c r="C1046" s="49" t="s">
        <v>34</v>
      </c>
      <c r="D1046" s="49" t="s">
        <v>35</v>
      </c>
      <c r="E1046" s="49" t="s">
        <v>5</v>
      </c>
      <c r="F1046" s="51">
        <v>3205</v>
      </c>
      <c r="G1046" s="52">
        <v>383542.35</v>
      </c>
      <c r="H1046" s="49" t="str">
        <f>_xlfn.XLOOKUP(Table_Query_from_DMHF_DW_EXD[[#This Row],[Owner]],Table4[Owner],Table4[Owner Short])</f>
        <v>Beaver Valley</v>
      </c>
    </row>
    <row r="1047" spans="1:8" x14ac:dyDescent="0.35">
      <c r="A1047" s="46">
        <v>20203</v>
      </c>
      <c r="B1047" s="50">
        <v>1659709061</v>
      </c>
      <c r="C1047" s="49" t="s">
        <v>34</v>
      </c>
      <c r="D1047" s="49" t="s">
        <v>35</v>
      </c>
      <c r="E1047" s="49" t="s">
        <v>5</v>
      </c>
      <c r="F1047" s="51">
        <v>3197</v>
      </c>
      <c r="G1047" s="52">
        <v>382584.99</v>
      </c>
      <c r="H1047" s="49" t="str">
        <f>_xlfn.XLOOKUP(Table_Query_from_DMHF_DW_EXD[[#This Row],[Owner]],Table4[Owner],Table4[Owner Short])</f>
        <v>Beaver Valley</v>
      </c>
    </row>
    <row r="1048" spans="1:8" x14ac:dyDescent="0.35">
      <c r="A1048" s="46">
        <v>20204</v>
      </c>
      <c r="B1048" s="50">
        <v>1659709061</v>
      </c>
      <c r="C1048" s="49" t="s">
        <v>34</v>
      </c>
      <c r="D1048" s="49" t="s">
        <v>35</v>
      </c>
      <c r="E1048" s="49" t="s">
        <v>5</v>
      </c>
      <c r="F1048" s="51">
        <v>3159</v>
      </c>
      <c r="G1048" s="52">
        <v>378037.53</v>
      </c>
      <c r="H1048" s="49" t="str">
        <f>_xlfn.XLOOKUP(Table_Query_from_DMHF_DW_EXD[[#This Row],[Owner]],Table4[Owner],Table4[Owner Short])</f>
        <v>Beaver Valley</v>
      </c>
    </row>
    <row r="1049" spans="1:8" x14ac:dyDescent="0.35">
      <c r="A1049" s="46">
        <v>20211</v>
      </c>
      <c r="B1049" s="50">
        <v>1659709061</v>
      </c>
      <c r="C1049" s="49" t="s">
        <v>34</v>
      </c>
      <c r="D1049" s="49" t="s">
        <v>35</v>
      </c>
      <c r="E1049" s="49" t="s">
        <v>5</v>
      </c>
      <c r="F1049" s="51">
        <v>3296</v>
      </c>
      <c r="G1049" s="52">
        <v>389158.72</v>
      </c>
      <c r="H1049" s="49" t="str">
        <f>_xlfn.XLOOKUP(Table_Query_from_DMHF_DW_EXD[[#This Row],[Owner]],Table4[Owner],Table4[Owner Short])</f>
        <v>Beaver Valley</v>
      </c>
    </row>
    <row r="1050" spans="1:8" x14ac:dyDescent="0.35">
      <c r="A1050" s="46">
        <v>20212</v>
      </c>
      <c r="B1050" s="50">
        <v>1659709061</v>
      </c>
      <c r="C1050" s="49" t="s">
        <v>34</v>
      </c>
      <c r="D1050" s="49" t="s">
        <v>35</v>
      </c>
      <c r="E1050" s="49" t="s">
        <v>5</v>
      </c>
      <c r="F1050" s="51">
        <v>3285</v>
      </c>
      <c r="G1050" s="52">
        <v>416787.1</v>
      </c>
      <c r="H1050" s="49" t="str">
        <f>_xlfn.XLOOKUP(Table_Query_from_DMHF_DW_EXD[[#This Row],[Owner]],Table4[Owner],Table4[Owner Short])</f>
        <v>Beaver Valley</v>
      </c>
    </row>
    <row r="1051" spans="1:8" x14ac:dyDescent="0.35">
      <c r="A1051" s="46">
        <v>20213</v>
      </c>
      <c r="B1051" s="50">
        <v>1659709061</v>
      </c>
      <c r="C1051" s="49" t="s">
        <v>34</v>
      </c>
      <c r="D1051" s="49" t="s">
        <v>35</v>
      </c>
      <c r="E1051" s="49" t="s">
        <v>5</v>
      </c>
      <c r="F1051" s="51">
        <v>3224</v>
      </c>
      <c r="G1051" s="52">
        <v>380657.68</v>
      </c>
      <c r="H1051" s="49" t="str">
        <f>_xlfn.XLOOKUP(Table_Query_from_DMHF_DW_EXD[[#This Row],[Owner]],Table4[Owner],Table4[Owner Short])</f>
        <v>Beaver Valley</v>
      </c>
    </row>
    <row r="1052" spans="1:8" x14ac:dyDescent="0.35">
      <c r="A1052" s="46">
        <v>20214</v>
      </c>
      <c r="B1052" s="50">
        <v>1659709061</v>
      </c>
      <c r="C1052" s="49" t="s">
        <v>34</v>
      </c>
      <c r="D1052" s="49" t="s">
        <v>35</v>
      </c>
      <c r="E1052" s="49" t="s">
        <v>5</v>
      </c>
      <c r="F1052" s="51">
        <v>3551</v>
      </c>
      <c r="G1052" s="52">
        <v>419266.57</v>
      </c>
      <c r="H1052" s="49" t="str">
        <f>_xlfn.XLOOKUP(Table_Query_from_DMHF_DW_EXD[[#This Row],[Owner]],Table4[Owner],Table4[Owner Short])</f>
        <v>Beaver Valley</v>
      </c>
    </row>
    <row r="1053" spans="1:8" x14ac:dyDescent="0.35">
      <c r="A1053" s="46">
        <v>20221</v>
      </c>
      <c r="B1053" s="50">
        <v>1659709061</v>
      </c>
      <c r="C1053" s="49" t="s">
        <v>34</v>
      </c>
      <c r="D1053" s="49" t="s">
        <v>35</v>
      </c>
      <c r="E1053" s="49" t="s">
        <v>5</v>
      </c>
      <c r="F1053" s="51">
        <v>3144</v>
      </c>
      <c r="G1053" s="52">
        <v>485433.59999999998</v>
      </c>
      <c r="H1053" s="49" t="str">
        <f>_xlfn.XLOOKUP(Table_Query_from_DMHF_DW_EXD[[#This Row],[Owner]],Table4[Owner],Table4[Owner Short])</f>
        <v>Beaver Valley</v>
      </c>
    </row>
    <row r="1054" spans="1:8" x14ac:dyDescent="0.35">
      <c r="A1054" s="46">
        <v>20222</v>
      </c>
      <c r="B1054" s="50">
        <v>1659709061</v>
      </c>
      <c r="C1054" s="49" t="s">
        <v>34</v>
      </c>
      <c r="D1054" s="49" t="s">
        <v>35</v>
      </c>
      <c r="E1054" s="49" t="s">
        <v>5</v>
      </c>
      <c r="F1054" s="51">
        <v>3498</v>
      </c>
      <c r="G1054" s="52">
        <v>540091.19999999995</v>
      </c>
      <c r="H1054" s="49" t="str">
        <f>_xlfn.XLOOKUP(Table_Query_from_DMHF_DW_EXD[[#This Row],[Owner]],Table4[Owner],Table4[Owner Short])</f>
        <v>Beaver Valley</v>
      </c>
    </row>
    <row r="1055" spans="1:8" x14ac:dyDescent="0.35">
      <c r="A1055" s="46">
        <v>20223</v>
      </c>
      <c r="B1055" s="50">
        <v>1659709061</v>
      </c>
      <c r="C1055" s="49" t="s">
        <v>34</v>
      </c>
      <c r="D1055" s="49" t="s">
        <v>35</v>
      </c>
      <c r="E1055" s="49" t="s">
        <v>5</v>
      </c>
      <c r="F1055" s="51">
        <v>3365</v>
      </c>
      <c r="G1055" s="52">
        <v>519556</v>
      </c>
      <c r="H1055" s="49" t="str">
        <f>_xlfn.XLOOKUP(Table_Query_from_DMHF_DW_EXD[[#This Row],[Owner]],Table4[Owner],Table4[Owner Short])</f>
        <v>Beaver Valley</v>
      </c>
    </row>
    <row r="1056" spans="1:8" x14ac:dyDescent="0.35">
      <c r="A1056" s="46">
        <v>20224</v>
      </c>
      <c r="B1056" s="50">
        <v>1659709061</v>
      </c>
      <c r="C1056" s="49" t="s">
        <v>34</v>
      </c>
      <c r="D1056" s="49" t="s">
        <v>35</v>
      </c>
      <c r="E1056" s="49" t="s">
        <v>5</v>
      </c>
      <c r="F1056" s="51">
        <v>3224</v>
      </c>
      <c r="G1056" s="52">
        <v>497785.59999999998</v>
      </c>
      <c r="H1056" s="49" t="str">
        <f>_xlfn.XLOOKUP(Table_Query_from_DMHF_DW_EXD[[#This Row],[Owner]],Table4[Owner],Table4[Owner Short])</f>
        <v>Beaver Valley</v>
      </c>
    </row>
    <row r="1057" spans="1:8" x14ac:dyDescent="0.35">
      <c r="A1057" s="61">
        <v>20234</v>
      </c>
      <c r="B1057" s="57">
        <v>1659709061</v>
      </c>
      <c r="C1057" s="47" t="s">
        <v>34</v>
      </c>
      <c r="D1057" s="47" t="s">
        <v>35</v>
      </c>
      <c r="E1057" s="47" t="s">
        <v>5</v>
      </c>
      <c r="F1057" s="58">
        <v>4074</v>
      </c>
      <c r="G1057" s="59">
        <v>744034.62</v>
      </c>
      <c r="H1057" s="60" t="str">
        <f>_xlfn.XLOOKUP(Table_Query_from_DMHF_DW_EXD[[#This Row],[Owner]],Table4[Owner],Table4[Owner Short])</f>
        <v>Beaver Valley</v>
      </c>
    </row>
    <row r="1058" spans="1:8" x14ac:dyDescent="0.35">
      <c r="A1058" s="61">
        <v>20241</v>
      </c>
      <c r="B1058" s="57">
        <v>1659709061</v>
      </c>
      <c r="C1058" s="47" t="s">
        <v>34</v>
      </c>
      <c r="D1058" s="47" t="s">
        <v>35</v>
      </c>
      <c r="E1058" s="47" t="s">
        <v>5</v>
      </c>
      <c r="F1058" s="58">
        <v>3078</v>
      </c>
      <c r="G1058" s="59">
        <v>687902.22</v>
      </c>
      <c r="H1058" s="60" t="str">
        <f>_xlfn.XLOOKUP(Table_Query_from_DMHF_DW_EXD[[#This Row],[Owner]],Table4[Owner],Table4[Owner Short])</f>
        <v>Beaver Valley</v>
      </c>
    </row>
    <row r="1059" spans="1:8" x14ac:dyDescent="0.35">
      <c r="A1059" s="46">
        <v>20182</v>
      </c>
      <c r="B1059" s="50">
        <v>1669904439</v>
      </c>
      <c r="C1059" s="49" t="s">
        <v>118</v>
      </c>
      <c r="D1059" s="49" t="s">
        <v>119</v>
      </c>
      <c r="E1059" s="49" t="s">
        <v>106</v>
      </c>
      <c r="F1059" s="51">
        <v>5280</v>
      </c>
      <c r="G1059" s="52">
        <v>0</v>
      </c>
      <c r="H1059" s="49" t="str">
        <f>_xlfn.XLOOKUP(Table_Query_from_DMHF_DW_EXD[[#This Row],[Owner]],Table4[Owner],Table4[Owner Short])</f>
        <v>Gunnison Valley</v>
      </c>
    </row>
    <row r="1060" spans="1:8" x14ac:dyDescent="0.35">
      <c r="A1060" s="46">
        <v>20183</v>
      </c>
      <c r="B1060" s="50">
        <v>1669904439</v>
      </c>
      <c r="C1060" s="49" t="s">
        <v>118</v>
      </c>
      <c r="D1060" s="49" t="s">
        <v>119</v>
      </c>
      <c r="E1060" s="49" t="s">
        <v>106</v>
      </c>
      <c r="F1060" s="51">
        <v>2951</v>
      </c>
      <c r="G1060" s="52">
        <v>376699.18</v>
      </c>
      <c r="H1060" s="49" t="str">
        <f>_xlfn.XLOOKUP(Table_Query_from_DMHF_DW_EXD[[#This Row],[Owner]],Table4[Owner],Table4[Owner Short])</f>
        <v>Gunnison Valley</v>
      </c>
    </row>
    <row r="1061" spans="1:8" x14ac:dyDescent="0.35">
      <c r="A1061" s="46">
        <v>20184</v>
      </c>
      <c r="B1061" s="50">
        <v>1669904439</v>
      </c>
      <c r="C1061" s="49" t="s">
        <v>118</v>
      </c>
      <c r="D1061" s="49" t="s">
        <v>119</v>
      </c>
      <c r="E1061" s="49" t="s">
        <v>106</v>
      </c>
      <c r="F1061" s="51">
        <v>3601</v>
      </c>
      <c r="G1061" s="52">
        <v>1133929.29</v>
      </c>
      <c r="H1061" s="49" t="str">
        <f>_xlfn.XLOOKUP(Table_Query_from_DMHF_DW_EXD[[#This Row],[Owner]],Table4[Owner],Table4[Owner Short])</f>
        <v>Gunnison Valley</v>
      </c>
    </row>
    <row r="1062" spans="1:8" x14ac:dyDescent="0.35">
      <c r="A1062" s="46">
        <v>20191</v>
      </c>
      <c r="B1062" s="50">
        <v>1669904439</v>
      </c>
      <c r="C1062" s="49" t="s">
        <v>118</v>
      </c>
      <c r="D1062" s="49" t="s">
        <v>119</v>
      </c>
      <c r="E1062" s="49" t="s">
        <v>106</v>
      </c>
      <c r="F1062" s="51">
        <v>2851</v>
      </c>
      <c r="G1062" s="52">
        <v>381178.7</v>
      </c>
      <c r="H1062" s="49" t="str">
        <f>_xlfn.XLOOKUP(Table_Query_from_DMHF_DW_EXD[[#This Row],[Owner]],Table4[Owner],Table4[Owner Short])</f>
        <v>Gunnison Valley</v>
      </c>
    </row>
    <row r="1063" spans="1:8" x14ac:dyDescent="0.35">
      <c r="A1063" s="46">
        <v>20192</v>
      </c>
      <c r="B1063" s="50">
        <v>1669904439</v>
      </c>
      <c r="C1063" s="49" t="s">
        <v>118</v>
      </c>
      <c r="D1063" s="49" t="s">
        <v>119</v>
      </c>
      <c r="E1063" s="49" t="s">
        <v>106</v>
      </c>
      <c r="F1063" s="51">
        <v>2993</v>
      </c>
      <c r="G1063" s="52">
        <v>400164.1</v>
      </c>
      <c r="H1063" s="49" t="str">
        <f>_xlfn.XLOOKUP(Table_Query_from_DMHF_DW_EXD[[#This Row],[Owner]],Table4[Owner],Table4[Owner Short])</f>
        <v>Gunnison Valley</v>
      </c>
    </row>
    <row r="1064" spans="1:8" x14ac:dyDescent="0.35">
      <c r="A1064" s="46">
        <v>20193</v>
      </c>
      <c r="B1064" s="50">
        <v>1669904439</v>
      </c>
      <c r="C1064" s="49" t="s">
        <v>118</v>
      </c>
      <c r="D1064" s="49" t="s">
        <v>119</v>
      </c>
      <c r="E1064" s="49" t="s">
        <v>106</v>
      </c>
      <c r="F1064" s="51">
        <v>2913</v>
      </c>
      <c r="G1064" s="52">
        <v>389468.1</v>
      </c>
      <c r="H1064" s="49" t="str">
        <f>_xlfn.XLOOKUP(Table_Query_from_DMHF_DW_EXD[[#This Row],[Owner]],Table4[Owner],Table4[Owner Short])</f>
        <v>Gunnison Valley</v>
      </c>
    </row>
    <row r="1065" spans="1:8" x14ac:dyDescent="0.35">
      <c r="A1065" s="46">
        <v>20194</v>
      </c>
      <c r="B1065" s="50">
        <v>1669904439</v>
      </c>
      <c r="C1065" s="49" t="s">
        <v>118</v>
      </c>
      <c r="D1065" s="49" t="s">
        <v>119</v>
      </c>
      <c r="E1065" s="49" t="s">
        <v>106</v>
      </c>
      <c r="F1065" s="51">
        <v>2865</v>
      </c>
      <c r="G1065" s="52">
        <v>383050.5</v>
      </c>
      <c r="H1065" s="49" t="str">
        <f>_xlfn.XLOOKUP(Table_Query_from_DMHF_DW_EXD[[#This Row],[Owner]],Table4[Owner],Table4[Owner Short])</f>
        <v>Gunnison Valley</v>
      </c>
    </row>
    <row r="1066" spans="1:8" x14ac:dyDescent="0.35">
      <c r="A1066" s="46">
        <v>20201</v>
      </c>
      <c r="B1066" s="50">
        <v>1669904439</v>
      </c>
      <c r="C1066" s="49" t="s">
        <v>118</v>
      </c>
      <c r="D1066" s="49" t="s">
        <v>119</v>
      </c>
      <c r="E1066" s="49" t="s">
        <v>106</v>
      </c>
      <c r="F1066" s="51">
        <v>1907</v>
      </c>
      <c r="G1066" s="52">
        <v>245068.57</v>
      </c>
      <c r="H1066" s="49" t="str">
        <f>_xlfn.XLOOKUP(Table_Query_from_DMHF_DW_EXD[[#This Row],[Owner]],Table4[Owner],Table4[Owner Short])</f>
        <v>Gunnison Valley</v>
      </c>
    </row>
    <row r="1067" spans="1:8" x14ac:dyDescent="0.35">
      <c r="A1067" s="46">
        <v>20202</v>
      </c>
      <c r="B1067" s="50">
        <v>1669904439</v>
      </c>
      <c r="C1067" s="49" t="s">
        <v>118</v>
      </c>
      <c r="D1067" s="49" t="s">
        <v>119</v>
      </c>
      <c r="E1067" s="49" t="s">
        <v>106</v>
      </c>
      <c r="F1067" s="51">
        <v>3391</v>
      </c>
      <c r="G1067" s="52">
        <v>435777.41</v>
      </c>
      <c r="H1067" s="49" t="str">
        <f>_xlfn.XLOOKUP(Table_Query_from_DMHF_DW_EXD[[#This Row],[Owner]],Table4[Owner],Table4[Owner Short])</f>
        <v>Gunnison Valley</v>
      </c>
    </row>
    <row r="1068" spans="1:8" x14ac:dyDescent="0.35">
      <c r="A1068" s="46">
        <v>20203</v>
      </c>
      <c r="B1068" s="50">
        <v>1669904439</v>
      </c>
      <c r="C1068" s="49" t="s">
        <v>118</v>
      </c>
      <c r="D1068" s="49" t="s">
        <v>119</v>
      </c>
      <c r="E1068" s="49" t="s">
        <v>106</v>
      </c>
      <c r="F1068" s="51">
        <v>2346</v>
      </c>
      <c r="G1068" s="52">
        <v>301484.46000000002</v>
      </c>
      <c r="H1068" s="49" t="str">
        <f>_xlfn.XLOOKUP(Table_Query_from_DMHF_DW_EXD[[#This Row],[Owner]],Table4[Owner],Table4[Owner Short])</f>
        <v>Gunnison Valley</v>
      </c>
    </row>
    <row r="1069" spans="1:8" x14ac:dyDescent="0.35">
      <c r="A1069" s="46">
        <v>20204</v>
      </c>
      <c r="B1069" s="50">
        <v>1669904439</v>
      </c>
      <c r="C1069" s="49" t="s">
        <v>118</v>
      </c>
      <c r="D1069" s="49" t="s">
        <v>119</v>
      </c>
      <c r="E1069" s="49" t="s">
        <v>106</v>
      </c>
      <c r="F1069" s="51">
        <v>2142</v>
      </c>
      <c r="G1069" s="52">
        <v>275268.42</v>
      </c>
      <c r="H1069" s="49" t="str">
        <f>_xlfn.XLOOKUP(Table_Query_from_DMHF_DW_EXD[[#This Row],[Owner]],Table4[Owner],Table4[Owner Short])</f>
        <v>Gunnison Valley</v>
      </c>
    </row>
    <row r="1070" spans="1:8" x14ac:dyDescent="0.35">
      <c r="A1070" s="46">
        <v>20211</v>
      </c>
      <c r="B1070" s="50">
        <v>1669904439</v>
      </c>
      <c r="C1070" s="49" t="s">
        <v>118</v>
      </c>
      <c r="D1070" s="49" t="s">
        <v>119</v>
      </c>
      <c r="E1070" s="49" t="s">
        <v>106</v>
      </c>
      <c r="F1070" s="51">
        <v>2402</v>
      </c>
      <c r="G1070" s="52">
        <v>340219.28</v>
      </c>
      <c r="H1070" s="49" t="str">
        <f>_xlfn.XLOOKUP(Table_Query_from_DMHF_DW_EXD[[#This Row],[Owner]],Table4[Owner],Table4[Owner Short])</f>
        <v>Gunnison Valley</v>
      </c>
    </row>
    <row r="1071" spans="1:8" x14ac:dyDescent="0.35">
      <c r="A1071" s="46">
        <v>20212</v>
      </c>
      <c r="B1071" s="50">
        <v>1669904439</v>
      </c>
      <c r="C1071" s="49" t="s">
        <v>118</v>
      </c>
      <c r="D1071" s="49" t="s">
        <v>119</v>
      </c>
      <c r="E1071" s="49" t="s">
        <v>106</v>
      </c>
      <c r="F1071" s="51">
        <v>2395</v>
      </c>
      <c r="G1071" s="52">
        <v>339227.8</v>
      </c>
      <c r="H1071" s="49" t="str">
        <f>_xlfn.XLOOKUP(Table_Query_from_DMHF_DW_EXD[[#This Row],[Owner]],Table4[Owner],Table4[Owner Short])</f>
        <v>Gunnison Valley</v>
      </c>
    </row>
    <row r="1072" spans="1:8" x14ac:dyDescent="0.35">
      <c r="A1072" s="46">
        <v>20213</v>
      </c>
      <c r="B1072" s="50">
        <v>1669904439</v>
      </c>
      <c r="C1072" s="49" t="s">
        <v>118</v>
      </c>
      <c r="D1072" s="49" t="s">
        <v>119</v>
      </c>
      <c r="E1072" s="49" t="s">
        <v>106</v>
      </c>
      <c r="F1072" s="51">
        <v>2591</v>
      </c>
      <c r="G1072" s="52">
        <v>366989.24</v>
      </c>
      <c r="H1072" s="49" t="str">
        <f>_xlfn.XLOOKUP(Table_Query_from_DMHF_DW_EXD[[#This Row],[Owner]],Table4[Owner],Table4[Owner Short])</f>
        <v>Gunnison Valley</v>
      </c>
    </row>
    <row r="1073" spans="1:8" x14ac:dyDescent="0.35">
      <c r="A1073" s="46">
        <v>20214</v>
      </c>
      <c r="B1073" s="50">
        <v>1669904439</v>
      </c>
      <c r="C1073" s="49" t="s">
        <v>118</v>
      </c>
      <c r="D1073" s="49" t="s">
        <v>119</v>
      </c>
      <c r="E1073" s="49" t="s">
        <v>106</v>
      </c>
      <c r="F1073" s="51">
        <v>2147</v>
      </c>
      <c r="G1073" s="52">
        <v>304101.08</v>
      </c>
      <c r="H1073" s="49" t="str">
        <f>_xlfn.XLOOKUP(Table_Query_from_DMHF_DW_EXD[[#This Row],[Owner]],Table4[Owner],Table4[Owner Short])</f>
        <v>Gunnison Valley</v>
      </c>
    </row>
    <row r="1074" spans="1:8" x14ac:dyDescent="0.35">
      <c r="A1074" s="46">
        <v>20221</v>
      </c>
      <c r="B1074" s="50">
        <v>1669904439</v>
      </c>
      <c r="C1074" s="49" t="s">
        <v>118</v>
      </c>
      <c r="D1074" s="49" t="s">
        <v>119</v>
      </c>
      <c r="E1074" s="49" t="s">
        <v>106</v>
      </c>
      <c r="F1074" s="51">
        <v>1890</v>
      </c>
      <c r="G1074" s="52">
        <v>281024.09999999998</v>
      </c>
      <c r="H1074" s="49" t="str">
        <f>_xlfn.XLOOKUP(Table_Query_from_DMHF_DW_EXD[[#This Row],[Owner]],Table4[Owner],Table4[Owner Short])</f>
        <v>Gunnison Valley</v>
      </c>
    </row>
    <row r="1075" spans="1:8" x14ac:dyDescent="0.35">
      <c r="A1075" s="46">
        <v>20222</v>
      </c>
      <c r="B1075" s="50">
        <v>1669904439</v>
      </c>
      <c r="C1075" s="49" t="s">
        <v>118</v>
      </c>
      <c r="D1075" s="49" t="s">
        <v>119</v>
      </c>
      <c r="E1075" s="49" t="s">
        <v>106</v>
      </c>
      <c r="F1075" s="51">
        <v>2962</v>
      </c>
      <c r="G1075" s="52">
        <v>440419.78</v>
      </c>
      <c r="H1075" s="49" t="str">
        <f>_xlfn.XLOOKUP(Table_Query_from_DMHF_DW_EXD[[#This Row],[Owner]],Table4[Owner],Table4[Owner Short])</f>
        <v>Gunnison Valley</v>
      </c>
    </row>
    <row r="1076" spans="1:8" x14ac:dyDescent="0.35">
      <c r="A1076" s="46">
        <v>20223</v>
      </c>
      <c r="B1076" s="50">
        <v>1669904439</v>
      </c>
      <c r="C1076" s="49" t="s">
        <v>118</v>
      </c>
      <c r="D1076" s="49" t="s">
        <v>119</v>
      </c>
      <c r="E1076" s="49" t="s">
        <v>106</v>
      </c>
      <c r="F1076" s="51">
        <v>2068</v>
      </c>
      <c r="G1076" s="52">
        <v>307490.92</v>
      </c>
      <c r="H1076" s="49" t="str">
        <f>_xlfn.XLOOKUP(Table_Query_from_DMHF_DW_EXD[[#This Row],[Owner]],Table4[Owner],Table4[Owner Short])</f>
        <v>Gunnison Valley</v>
      </c>
    </row>
    <row r="1077" spans="1:8" x14ac:dyDescent="0.35">
      <c r="A1077" s="46">
        <v>20224</v>
      </c>
      <c r="B1077" s="50">
        <v>1669904439</v>
      </c>
      <c r="C1077" s="49" t="s">
        <v>118</v>
      </c>
      <c r="D1077" s="49" t="s">
        <v>119</v>
      </c>
      <c r="E1077" s="49" t="s">
        <v>106</v>
      </c>
      <c r="F1077" s="51">
        <v>2198</v>
      </c>
      <c r="G1077" s="52">
        <v>326820.62</v>
      </c>
      <c r="H1077" s="49" t="str">
        <f>_xlfn.XLOOKUP(Table_Query_from_DMHF_DW_EXD[[#This Row],[Owner]],Table4[Owner],Table4[Owner Short])</f>
        <v>Gunnison Valley</v>
      </c>
    </row>
    <row r="1078" spans="1:8" x14ac:dyDescent="0.35">
      <c r="A1078" s="61">
        <v>20234</v>
      </c>
      <c r="B1078" s="57">
        <v>1669904439</v>
      </c>
      <c r="C1078" s="47" t="s">
        <v>118</v>
      </c>
      <c r="D1078" s="47" t="s">
        <v>119</v>
      </c>
      <c r="E1078" s="47" t="s">
        <v>106</v>
      </c>
      <c r="F1078" s="58">
        <v>1814</v>
      </c>
      <c r="G1078" s="59">
        <v>298566.26</v>
      </c>
      <c r="H1078" s="60" t="str">
        <f>_xlfn.XLOOKUP(Table_Query_from_DMHF_DW_EXD[[#This Row],[Owner]],Table4[Owner],Table4[Owner Short])</f>
        <v>Gunnison Valley</v>
      </c>
    </row>
    <row r="1079" spans="1:8" x14ac:dyDescent="0.35">
      <c r="A1079" s="61">
        <v>20241</v>
      </c>
      <c r="B1079" s="57">
        <v>1669904439</v>
      </c>
      <c r="C1079" s="47" t="s">
        <v>118</v>
      </c>
      <c r="D1079" s="47" t="s">
        <v>119</v>
      </c>
      <c r="E1079" s="47" t="s">
        <v>106</v>
      </c>
      <c r="F1079" s="58">
        <v>1074</v>
      </c>
      <c r="G1079" s="59">
        <v>162528.42000000001</v>
      </c>
      <c r="H1079" s="60" t="str">
        <f>_xlfn.XLOOKUP(Table_Query_from_DMHF_DW_EXD[[#This Row],[Owner]],Table4[Owner],Table4[Owner Short])</f>
        <v>Gunnison Valley</v>
      </c>
    </row>
    <row r="1080" spans="1:8" x14ac:dyDescent="0.35">
      <c r="A1080" s="46">
        <v>20192</v>
      </c>
      <c r="B1080" s="50">
        <v>1689165797</v>
      </c>
      <c r="C1080" s="49" t="s">
        <v>109</v>
      </c>
      <c r="D1080" s="49" t="s">
        <v>183</v>
      </c>
      <c r="E1080" s="49" t="s">
        <v>106</v>
      </c>
      <c r="F1080" s="51">
        <v>3194</v>
      </c>
      <c r="G1080" s="52">
        <v>408959.76</v>
      </c>
      <c r="H1080" s="49" t="str">
        <f>_xlfn.XLOOKUP(Table_Query_from_DMHF_DW_EXD[[#This Row],[Owner]],Table4[Owner],Table4[Owner Short])</f>
        <v>Gunnison Valley</v>
      </c>
    </row>
    <row r="1081" spans="1:8" x14ac:dyDescent="0.35">
      <c r="A1081" s="46">
        <v>20193</v>
      </c>
      <c r="B1081" s="50">
        <v>1689165797</v>
      </c>
      <c r="C1081" s="49" t="s">
        <v>109</v>
      </c>
      <c r="D1081" s="49" t="s">
        <v>183</v>
      </c>
      <c r="E1081" s="49" t="s">
        <v>106</v>
      </c>
      <c r="F1081" s="51">
        <v>3236</v>
      </c>
      <c r="G1081" s="52">
        <v>414337.44</v>
      </c>
      <c r="H1081" s="49" t="str">
        <f>_xlfn.XLOOKUP(Table_Query_from_DMHF_DW_EXD[[#This Row],[Owner]],Table4[Owner],Table4[Owner Short])</f>
        <v>Gunnison Valley</v>
      </c>
    </row>
    <row r="1082" spans="1:8" x14ac:dyDescent="0.35">
      <c r="A1082" s="46">
        <v>20194</v>
      </c>
      <c r="B1082" s="50">
        <v>1689165797</v>
      </c>
      <c r="C1082" s="49" t="s">
        <v>109</v>
      </c>
      <c r="D1082" s="49" t="s">
        <v>183</v>
      </c>
      <c r="E1082" s="49" t="s">
        <v>106</v>
      </c>
      <c r="F1082" s="51">
        <v>2883</v>
      </c>
      <c r="G1082" s="52">
        <v>369139.32</v>
      </c>
      <c r="H1082" s="49" t="str">
        <f>_xlfn.XLOOKUP(Table_Query_from_DMHF_DW_EXD[[#This Row],[Owner]],Table4[Owner],Table4[Owner Short])</f>
        <v>Gunnison Valley</v>
      </c>
    </row>
    <row r="1083" spans="1:8" x14ac:dyDescent="0.35">
      <c r="A1083" s="46">
        <v>20201</v>
      </c>
      <c r="B1083" s="50">
        <v>1689165797</v>
      </c>
      <c r="C1083" s="49" t="s">
        <v>109</v>
      </c>
      <c r="D1083" s="49" t="s">
        <v>183</v>
      </c>
      <c r="E1083" s="49" t="s">
        <v>106</v>
      </c>
      <c r="F1083" s="51">
        <v>2189</v>
      </c>
      <c r="G1083" s="52">
        <v>283344.15999999997</v>
      </c>
      <c r="H1083" s="49" t="str">
        <f>_xlfn.XLOOKUP(Table_Query_from_DMHF_DW_EXD[[#This Row],[Owner]],Table4[Owner],Table4[Owner Short])</f>
        <v>Gunnison Valley</v>
      </c>
    </row>
    <row r="1084" spans="1:8" x14ac:dyDescent="0.35">
      <c r="A1084" s="46">
        <v>20202</v>
      </c>
      <c r="B1084" s="50">
        <v>1689165797</v>
      </c>
      <c r="C1084" s="49" t="s">
        <v>109</v>
      </c>
      <c r="D1084" s="49" t="s">
        <v>183</v>
      </c>
      <c r="E1084" s="49" t="s">
        <v>106</v>
      </c>
      <c r="F1084" s="51">
        <v>2139</v>
      </c>
      <c r="G1084" s="52">
        <v>276872.15999999997</v>
      </c>
      <c r="H1084" s="49" t="str">
        <f>_xlfn.XLOOKUP(Table_Query_from_DMHF_DW_EXD[[#This Row],[Owner]],Table4[Owner],Table4[Owner Short])</f>
        <v>Gunnison Valley</v>
      </c>
    </row>
    <row r="1085" spans="1:8" x14ac:dyDescent="0.35">
      <c r="A1085" s="46">
        <v>20203</v>
      </c>
      <c r="B1085" s="50">
        <v>1689165797</v>
      </c>
      <c r="C1085" s="49" t="s">
        <v>109</v>
      </c>
      <c r="D1085" s="49" t="s">
        <v>183</v>
      </c>
      <c r="E1085" s="49" t="s">
        <v>106</v>
      </c>
      <c r="F1085" s="51">
        <v>2061</v>
      </c>
      <c r="G1085" s="52">
        <v>266775.84000000003</v>
      </c>
      <c r="H1085" s="49" t="str">
        <f>_xlfn.XLOOKUP(Table_Query_from_DMHF_DW_EXD[[#This Row],[Owner]],Table4[Owner],Table4[Owner Short])</f>
        <v>Gunnison Valley</v>
      </c>
    </row>
    <row r="1086" spans="1:8" x14ac:dyDescent="0.35">
      <c r="A1086" s="46">
        <v>20204</v>
      </c>
      <c r="B1086" s="50">
        <v>1689165797</v>
      </c>
      <c r="C1086" s="49" t="s">
        <v>109</v>
      </c>
      <c r="D1086" s="49" t="s">
        <v>183</v>
      </c>
      <c r="E1086" s="49" t="s">
        <v>106</v>
      </c>
      <c r="F1086" s="51">
        <v>2023</v>
      </c>
      <c r="G1086" s="52">
        <v>261857.12</v>
      </c>
      <c r="H1086" s="49" t="str">
        <f>_xlfn.XLOOKUP(Table_Query_from_DMHF_DW_EXD[[#This Row],[Owner]],Table4[Owner],Table4[Owner Short])</f>
        <v>Gunnison Valley</v>
      </c>
    </row>
    <row r="1087" spans="1:8" x14ac:dyDescent="0.35">
      <c r="A1087" s="46">
        <v>20211</v>
      </c>
      <c r="B1087" s="50">
        <v>1689165797</v>
      </c>
      <c r="C1087" s="49" t="s">
        <v>109</v>
      </c>
      <c r="D1087" s="49" t="s">
        <v>183</v>
      </c>
      <c r="E1087" s="49" t="s">
        <v>106</v>
      </c>
      <c r="F1087" s="51">
        <v>1733</v>
      </c>
      <c r="G1087" s="52">
        <v>227924.16</v>
      </c>
      <c r="H1087" s="49" t="str">
        <f>_xlfn.XLOOKUP(Table_Query_from_DMHF_DW_EXD[[#This Row],[Owner]],Table4[Owner],Table4[Owner Short])</f>
        <v>Gunnison Valley</v>
      </c>
    </row>
    <row r="1088" spans="1:8" x14ac:dyDescent="0.35">
      <c r="A1088" s="46">
        <v>20212</v>
      </c>
      <c r="B1088" s="50">
        <v>1689165797</v>
      </c>
      <c r="C1088" s="49" t="s">
        <v>109</v>
      </c>
      <c r="D1088" s="49" t="s">
        <v>183</v>
      </c>
      <c r="E1088" s="49" t="s">
        <v>106</v>
      </c>
      <c r="F1088" s="51">
        <v>1589</v>
      </c>
      <c r="G1088" s="52">
        <v>222794.88</v>
      </c>
      <c r="H1088" s="49" t="str">
        <f>_xlfn.XLOOKUP(Table_Query_from_DMHF_DW_EXD[[#This Row],[Owner]],Table4[Owner],Table4[Owner Short])</f>
        <v>Gunnison Valley</v>
      </c>
    </row>
    <row r="1089" spans="1:8" x14ac:dyDescent="0.35">
      <c r="A1089" s="46">
        <v>20213</v>
      </c>
      <c r="B1089" s="50">
        <v>1689165797</v>
      </c>
      <c r="C1089" s="49" t="s">
        <v>109</v>
      </c>
      <c r="D1089" s="49" t="s">
        <v>183</v>
      </c>
      <c r="E1089" s="49" t="s">
        <v>106</v>
      </c>
      <c r="F1089" s="51">
        <v>1835</v>
      </c>
      <c r="G1089" s="52">
        <v>241339.2</v>
      </c>
      <c r="H1089" s="49" t="str">
        <f>_xlfn.XLOOKUP(Table_Query_from_DMHF_DW_EXD[[#This Row],[Owner]],Table4[Owner],Table4[Owner Short])</f>
        <v>Gunnison Valley</v>
      </c>
    </row>
    <row r="1090" spans="1:8" x14ac:dyDescent="0.35">
      <c r="A1090" s="46">
        <v>20214</v>
      </c>
      <c r="B1090" s="50">
        <v>1689165797</v>
      </c>
      <c r="C1090" s="49" t="s">
        <v>109</v>
      </c>
      <c r="D1090" s="49" t="s">
        <v>183</v>
      </c>
      <c r="E1090" s="49" t="s">
        <v>106</v>
      </c>
      <c r="F1090" s="51">
        <v>2116</v>
      </c>
      <c r="G1090" s="52">
        <v>278296.32000000001</v>
      </c>
      <c r="H1090" s="49" t="str">
        <f>_xlfn.XLOOKUP(Table_Query_from_DMHF_DW_EXD[[#This Row],[Owner]],Table4[Owner],Table4[Owner Short])</f>
        <v>Gunnison Valley</v>
      </c>
    </row>
    <row r="1091" spans="1:8" x14ac:dyDescent="0.35">
      <c r="A1091" s="46">
        <v>20221</v>
      </c>
      <c r="B1091" s="50">
        <v>1689165797</v>
      </c>
      <c r="C1091" s="49" t="s">
        <v>109</v>
      </c>
      <c r="D1091" s="49" t="s">
        <v>183</v>
      </c>
      <c r="E1091" s="49" t="s">
        <v>106</v>
      </c>
      <c r="F1091" s="51">
        <v>2009</v>
      </c>
      <c r="G1091" s="52">
        <v>311274.46000000002</v>
      </c>
      <c r="H1091" s="49" t="str">
        <f>_xlfn.XLOOKUP(Table_Query_from_DMHF_DW_EXD[[#This Row],[Owner]],Table4[Owner],Table4[Owner Short])</f>
        <v>Gunnison Valley</v>
      </c>
    </row>
    <row r="1092" spans="1:8" x14ac:dyDescent="0.35">
      <c r="A1092" s="46">
        <v>20222</v>
      </c>
      <c r="B1092" s="50">
        <v>1689165797</v>
      </c>
      <c r="C1092" s="49" t="s">
        <v>109</v>
      </c>
      <c r="D1092" s="49" t="s">
        <v>183</v>
      </c>
      <c r="E1092" s="49" t="s">
        <v>106</v>
      </c>
      <c r="F1092" s="51">
        <v>2055</v>
      </c>
      <c r="G1092" s="52">
        <v>318401.7</v>
      </c>
      <c r="H1092" s="49" t="str">
        <f>_xlfn.XLOOKUP(Table_Query_from_DMHF_DW_EXD[[#This Row],[Owner]],Table4[Owner],Table4[Owner Short])</f>
        <v>Gunnison Valley</v>
      </c>
    </row>
    <row r="1093" spans="1:8" x14ac:dyDescent="0.35">
      <c r="A1093" s="46">
        <v>20223</v>
      </c>
      <c r="B1093" s="50">
        <v>1689165797</v>
      </c>
      <c r="C1093" s="49" t="s">
        <v>109</v>
      </c>
      <c r="D1093" s="49" t="s">
        <v>183</v>
      </c>
      <c r="E1093" s="49" t="s">
        <v>106</v>
      </c>
      <c r="F1093" s="51">
        <v>1923</v>
      </c>
      <c r="G1093" s="52">
        <v>297949.62</v>
      </c>
      <c r="H1093" s="49" t="str">
        <f>_xlfn.XLOOKUP(Table_Query_from_DMHF_DW_EXD[[#This Row],[Owner]],Table4[Owner],Table4[Owner Short])</f>
        <v>Gunnison Valley</v>
      </c>
    </row>
    <row r="1094" spans="1:8" x14ac:dyDescent="0.35">
      <c r="A1094" s="46">
        <v>20224</v>
      </c>
      <c r="B1094" s="50">
        <v>1689165797</v>
      </c>
      <c r="C1094" s="49" t="s">
        <v>109</v>
      </c>
      <c r="D1094" s="49" t="s">
        <v>183</v>
      </c>
      <c r="E1094" s="49" t="s">
        <v>106</v>
      </c>
      <c r="F1094" s="51">
        <v>1913</v>
      </c>
      <c r="G1094" s="52">
        <v>296400.21999999997</v>
      </c>
      <c r="H1094" s="49" t="str">
        <f>_xlfn.XLOOKUP(Table_Query_from_DMHF_DW_EXD[[#This Row],[Owner]],Table4[Owner],Table4[Owner Short])</f>
        <v>Gunnison Valley</v>
      </c>
    </row>
    <row r="1095" spans="1:8" x14ac:dyDescent="0.35">
      <c r="A1095" s="61">
        <v>20234</v>
      </c>
      <c r="B1095" s="57">
        <v>1689165797</v>
      </c>
      <c r="C1095" s="47" t="s">
        <v>109</v>
      </c>
      <c r="D1095" s="47" t="s">
        <v>183</v>
      </c>
      <c r="E1095" s="47" t="s">
        <v>106</v>
      </c>
      <c r="F1095" s="58">
        <v>1833</v>
      </c>
      <c r="G1095" s="59">
        <v>312636.48</v>
      </c>
      <c r="H1095" s="60" t="str">
        <f>_xlfn.XLOOKUP(Table_Query_from_DMHF_DW_EXD[[#This Row],[Owner]],Table4[Owner],Table4[Owner Short])</f>
        <v>Gunnison Valley</v>
      </c>
    </row>
    <row r="1096" spans="1:8" x14ac:dyDescent="0.35">
      <c r="A1096" s="61">
        <v>20241</v>
      </c>
      <c r="B1096" s="57">
        <v>1689165797</v>
      </c>
      <c r="C1096" s="47" t="s">
        <v>109</v>
      </c>
      <c r="D1096" s="47" t="s">
        <v>183</v>
      </c>
      <c r="E1096" s="47" t="s">
        <v>106</v>
      </c>
      <c r="F1096" s="58">
        <v>1891</v>
      </c>
      <c r="G1096" s="59">
        <v>326764.80000000005</v>
      </c>
      <c r="H1096" s="60" t="str">
        <f>_xlfn.XLOOKUP(Table_Query_from_DMHF_DW_EXD[[#This Row],[Owner]],Table4[Owner],Table4[Owner Short])</f>
        <v>Gunnison Valley</v>
      </c>
    </row>
    <row r="1097" spans="1:8" x14ac:dyDescent="0.35">
      <c r="A1097" s="46">
        <v>20172</v>
      </c>
      <c r="B1097" s="50">
        <v>1699126862</v>
      </c>
      <c r="C1097" s="49" t="s">
        <v>48</v>
      </c>
      <c r="D1097" s="49" t="s">
        <v>49</v>
      </c>
      <c r="E1097" s="49" t="s">
        <v>5</v>
      </c>
      <c r="F1097" s="51">
        <v>6244</v>
      </c>
      <c r="G1097" s="52">
        <v>829515.4</v>
      </c>
      <c r="H1097" s="49" t="str">
        <f>_xlfn.XLOOKUP(Table_Query_from_DMHF_DW_EXD[[#This Row],[Owner]],Table4[Owner],Table4[Owner Short])</f>
        <v>Beaver Valley</v>
      </c>
    </row>
    <row r="1098" spans="1:8" x14ac:dyDescent="0.35">
      <c r="A1098" s="46">
        <v>20173</v>
      </c>
      <c r="B1098" s="50">
        <v>1699126862</v>
      </c>
      <c r="C1098" s="49" t="s">
        <v>48</v>
      </c>
      <c r="D1098" s="49" t="s">
        <v>49</v>
      </c>
      <c r="E1098" s="49" t="s">
        <v>5</v>
      </c>
      <c r="F1098" s="51">
        <v>3067</v>
      </c>
      <c r="G1098" s="52">
        <v>407450.95</v>
      </c>
      <c r="H1098" s="49" t="str">
        <f>_xlfn.XLOOKUP(Table_Query_from_DMHF_DW_EXD[[#This Row],[Owner]],Table4[Owner],Table4[Owner Short])</f>
        <v>Beaver Valley</v>
      </c>
    </row>
    <row r="1099" spans="1:8" x14ac:dyDescent="0.35">
      <c r="A1099" s="46">
        <v>20174</v>
      </c>
      <c r="B1099" s="50">
        <v>1699126862</v>
      </c>
      <c r="C1099" s="49" t="s">
        <v>48</v>
      </c>
      <c r="D1099" s="49" t="s">
        <v>49</v>
      </c>
      <c r="E1099" s="49" t="s">
        <v>5</v>
      </c>
      <c r="F1099" s="51">
        <v>2784</v>
      </c>
      <c r="G1099" s="52">
        <v>268619.25</v>
      </c>
      <c r="H1099" s="49" t="str">
        <f>_xlfn.XLOOKUP(Table_Query_from_DMHF_DW_EXD[[#This Row],[Owner]],Table4[Owner],Table4[Owner Short])</f>
        <v>Beaver Valley</v>
      </c>
    </row>
    <row r="1100" spans="1:8" x14ac:dyDescent="0.35">
      <c r="A1100" s="46">
        <v>20181</v>
      </c>
      <c r="B1100" s="50">
        <v>1699126862</v>
      </c>
      <c r="C1100" s="49" t="s">
        <v>48</v>
      </c>
      <c r="D1100" s="49" t="s">
        <v>49</v>
      </c>
      <c r="E1100" s="49" t="s">
        <v>5</v>
      </c>
      <c r="F1100" s="51">
        <v>4650</v>
      </c>
      <c r="G1100" s="52">
        <v>588524.72</v>
      </c>
      <c r="H1100" s="49" t="str">
        <f>_xlfn.XLOOKUP(Table_Query_from_DMHF_DW_EXD[[#This Row],[Owner]],Table4[Owner],Table4[Owner Short])</f>
        <v>Beaver Valley</v>
      </c>
    </row>
    <row r="1101" spans="1:8" x14ac:dyDescent="0.35">
      <c r="A1101" s="46">
        <v>20182</v>
      </c>
      <c r="B1101" s="50">
        <v>1699126862</v>
      </c>
      <c r="C1101" s="49" t="s">
        <v>48</v>
      </c>
      <c r="D1101" s="49" t="s">
        <v>49</v>
      </c>
      <c r="E1101" s="49" t="s">
        <v>5</v>
      </c>
      <c r="F1101" s="51">
        <v>3420</v>
      </c>
      <c r="G1101" s="52">
        <v>433082.5</v>
      </c>
      <c r="H1101" s="49" t="str">
        <f>_xlfn.XLOOKUP(Table_Query_from_DMHF_DW_EXD[[#This Row],[Owner]],Table4[Owner],Table4[Owner Short])</f>
        <v>Beaver Valley</v>
      </c>
    </row>
    <row r="1102" spans="1:8" x14ac:dyDescent="0.35">
      <c r="A1102" s="46">
        <v>20183</v>
      </c>
      <c r="B1102" s="50">
        <v>1699126862</v>
      </c>
      <c r="C1102" s="49" t="s">
        <v>48</v>
      </c>
      <c r="D1102" s="49" t="s">
        <v>49</v>
      </c>
      <c r="E1102" s="49" t="s">
        <v>5</v>
      </c>
      <c r="F1102" s="51">
        <v>3101</v>
      </c>
      <c r="G1102" s="52">
        <v>392687.79</v>
      </c>
      <c r="H1102" s="49" t="str">
        <f>_xlfn.XLOOKUP(Table_Query_from_DMHF_DW_EXD[[#This Row],[Owner]],Table4[Owner],Table4[Owner Short])</f>
        <v>Beaver Valley</v>
      </c>
    </row>
    <row r="1103" spans="1:8" x14ac:dyDescent="0.35">
      <c r="A1103" s="46">
        <v>20184</v>
      </c>
      <c r="B1103" s="50">
        <v>1699126862</v>
      </c>
      <c r="C1103" s="49" t="s">
        <v>48</v>
      </c>
      <c r="D1103" s="49" t="s">
        <v>49</v>
      </c>
      <c r="E1103" s="49" t="s">
        <v>5</v>
      </c>
      <c r="F1103" s="51">
        <v>4045</v>
      </c>
      <c r="G1103" s="52">
        <v>512517.86</v>
      </c>
      <c r="H1103" s="49" t="str">
        <f>_xlfn.XLOOKUP(Table_Query_from_DMHF_DW_EXD[[#This Row],[Owner]],Table4[Owner],Table4[Owner Short])</f>
        <v>Beaver Valley</v>
      </c>
    </row>
    <row r="1104" spans="1:8" x14ac:dyDescent="0.35">
      <c r="A1104" s="46">
        <v>20191</v>
      </c>
      <c r="B1104" s="50">
        <v>1699126862</v>
      </c>
      <c r="C1104" s="49" t="s">
        <v>48</v>
      </c>
      <c r="D1104" s="49" t="s">
        <v>49</v>
      </c>
      <c r="E1104" s="49" t="s">
        <v>5</v>
      </c>
      <c r="F1104" s="51">
        <v>2950</v>
      </c>
      <c r="G1104" s="52">
        <v>393058</v>
      </c>
      <c r="H1104" s="49" t="str">
        <f>_xlfn.XLOOKUP(Table_Query_from_DMHF_DW_EXD[[#This Row],[Owner]],Table4[Owner],Table4[Owner Short])</f>
        <v>Beaver Valley</v>
      </c>
    </row>
    <row r="1105" spans="1:8" x14ac:dyDescent="0.35">
      <c r="A1105" s="46">
        <v>20192</v>
      </c>
      <c r="B1105" s="50">
        <v>1699126862</v>
      </c>
      <c r="C1105" s="49" t="s">
        <v>48</v>
      </c>
      <c r="D1105" s="49" t="s">
        <v>49</v>
      </c>
      <c r="E1105" s="49" t="s">
        <v>5</v>
      </c>
      <c r="F1105" s="51">
        <v>3945</v>
      </c>
      <c r="G1105" s="52">
        <v>525631.80000000005</v>
      </c>
      <c r="H1105" s="49" t="str">
        <f>_xlfn.XLOOKUP(Table_Query_from_DMHF_DW_EXD[[#This Row],[Owner]],Table4[Owner],Table4[Owner Short])</f>
        <v>Beaver Valley</v>
      </c>
    </row>
    <row r="1106" spans="1:8" x14ac:dyDescent="0.35">
      <c r="A1106" s="46">
        <v>20193</v>
      </c>
      <c r="B1106" s="50">
        <v>1699126862</v>
      </c>
      <c r="C1106" s="49" t="s">
        <v>48</v>
      </c>
      <c r="D1106" s="49" t="s">
        <v>49</v>
      </c>
      <c r="E1106" s="49" t="s">
        <v>5</v>
      </c>
      <c r="F1106" s="51">
        <v>4049</v>
      </c>
      <c r="G1106" s="52">
        <v>539488.76</v>
      </c>
      <c r="H1106" s="49" t="str">
        <f>_xlfn.XLOOKUP(Table_Query_from_DMHF_DW_EXD[[#This Row],[Owner]],Table4[Owner],Table4[Owner Short])</f>
        <v>Beaver Valley</v>
      </c>
    </row>
    <row r="1107" spans="1:8" x14ac:dyDescent="0.35">
      <c r="A1107" s="46">
        <v>20194</v>
      </c>
      <c r="B1107" s="50">
        <v>1699126862</v>
      </c>
      <c r="C1107" s="49" t="s">
        <v>48</v>
      </c>
      <c r="D1107" s="49" t="s">
        <v>49</v>
      </c>
      <c r="E1107" s="49" t="s">
        <v>5</v>
      </c>
      <c r="F1107" s="51">
        <v>3820</v>
      </c>
      <c r="G1107" s="52">
        <v>508976.8</v>
      </c>
      <c r="H1107" s="49" t="str">
        <f>_xlfn.XLOOKUP(Table_Query_from_DMHF_DW_EXD[[#This Row],[Owner]],Table4[Owner],Table4[Owner Short])</f>
        <v>Beaver Valley</v>
      </c>
    </row>
    <row r="1108" spans="1:8" x14ac:dyDescent="0.35">
      <c r="A1108" s="46">
        <v>20201</v>
      </c>
      <c r="B1108" s="50">
        <v>1699126862</v>
      </c>
      <c r="C1108" s="49" t="s">
        <v>48</v>
      </c>
      <c r="D1108" s="49" t="s">
        <v>49</v>
      </c>
      <c r="E1108" s="49" t="s">
        <v>5</v>
      </c>
      <c r="F1108" s="51">
        <v>4748</v>
      </c>
      <c r="G1108" s="52">
        <v>644968.31999999995</v>
      </c>
      <c r="H1108" s="49" t="str">
        <f>_xlfn.XLOOKUP(Table_Query_from_DMHF_DW_EXD[[#This Row],[Owner]],Table4[Owner],Table4[Owner Short])</f>
        <v>Beaver Valley</v>
      </c>
    </row>
    <row r="1109" spans="1:8" x14ac:dyDescent="0.35">
      <c r="A1109" s="46">
        <v>20202</v>
      </c>
      <c r="B1109" s="50">
        <v>1699126862</v>
      </c>
      <c r="C1109" s="49" t="s">
        <v>48</v>
      </c>
      <c r="D1109" s="49" t="s">
        <v>49</v>
      </c>
      <c r="E1109" s="49" t="s">
        <v>5</v>
      </c>
      <c r="F1109" s="51">
        <v>4575</v>
      </c>
      <c r="G1109" s="52">
        <v>621468</v>
      </c>
      <c r="H1109" s="49" t="str">
        <f>_xlfn.XLOOKUP(Table_Query_from_DMHF_DW_EXD[[#This Row],[Owner]],Table4[Owner],Table4[Owner Short])</f>
        <v>Beaver Valley</v>
      </c>
    </row>
    <row r="1110" spans="1:8" x14ac:dyDescent="0.35">
      <c r="A1110" s="46">
        <v>20203</v>
      </c>
      <c r="B1110" s="50">
        <v>1699126862</v>
      </c>
      <c r="C1110" s="49" t="s">
        <v>48</v>
      </c>
      <c r="D1110" s="49" t="s">
        <v>49</v>
      </c>
      <c r="E1110" s="49" t="s">
        <v>5</v>
      </c>
      <c r="F1110" s="51">
        <v>4212</v>
      </c>
      <c r="G1110" s="52">
        <v>572158.07999999996</v>
      </c>
      <c r="H1110" s="49" t="str">
        <f>_xlfn.XLOOKUP(Table_Query_from_DMHF_DW_EXD[[#This Row],[Owner]],Table4[Owner],Table4[Owner Short])</f>
        <v>Beaver Valley</v>
      </c>
    </row>
    <row r="1111" spans="1:8" x14ac:dyDescent="0.35">
      <c r="A1111" s="46">
        <v>20204</v>
      </c>
      <c r="B1111" s="50">
        <v>1699126862</v>
      </c>
      <c r="C1111" s="49" t="s">
        <v>48</v>
      </c>
      <c r="D1111" s="49" t="s">
        <v>49</v>
      </c>
      <c r="E1111" s="49" t="s">
        <v>5</v>
      </c>
      <c r="F1111" s="51">
        <v>4163</v>
      </c>
      <c r="G1111" s="52">
        <v>565501.92000000004</v>
      </c>
      <c r="H1111" s="49" t="str">
        <f>_xlfn.XLOOKUP(Table_Query_from_DMHF_DW_EXD[[#This Row],[Owner]],Table4[Owner],Table4[Owner Short])</f>
        <v>Beaver Valley</v>
      </c>
    </row>
    <row r="1112" spans="1:8" x14ac:dyDescent="0.35">
      <c r="A1112" s="46">
        <v>20211</v>
      </c>
      <c r="B1112" s="50">
        <v>1699126862</v>
      </c>
      <c r="C1112" s="49" t="s">
        <v>48</v>
      </c>
      <c r="D1112" s="49" t="s">
        <v>49</v>
      </c>
      <c r="E1112" s="49" t="s">
        <v>5</v>
      </c>
      <c r="F1112" s="51">
        <v>3585</v>
      </c>
      <c r="G1112" s="52">
        <v>360507.6</v>
      </c>
      <c r="H1112" s="49" t="str">
        <f>_xlfn.XLOOKUP(Table_Query_from_DMHF_DW_EXD[[#This Row],[Owner]],Table4[Owner],Table4[Owner Short])</f>
        <v>Beaver Valley</v>
      </c>
    </row>
    <row r="1113" spans="1:8" x14ac:dyDescent="0.35">
      <c r="A1113" s="46">
        <v>20212</v>
      </c>
      <c r="B1113" s="50">
        <v>1699126862</v>
      </c>
      <c r="C1113" s="49" t="s">
        <v>48</v>
      </c>
      <c r="D1113" s="49" t="s">
        <v>49</v>
      </c>
      <c r="E1113" s="49" t="s">
        <v>5</v>
      </c>
      <c r="F1113" s="51">
        <v>3191</v>
      </c>
      <c r="G1113" s="52">
        <v>344619.12</v>
      </c>
      <c r="H1113" s="49" t="str">
        <f>_xlfn.XLOOKUP(Table_Query_from_DMHF_DW_EXD[[#This Row],[Owner]],Table4[Owner],Table4[Owner Short])</f>
        <v>Beaver Valley</v>
      </c>
    </row>
    <row r="1114" spans="1:8" x14ac:dyDescent="0.35">
      <c r="A1114" s="46">
        <v>20213</v>
      </c>
      <c r="B1114" s="50">
        <v>1699126862</v>
      </c>
      <c r="C1114" s="49" t="s">
        <v>48</v>
      </c>
      <c r="D1114" s="49" t="s">
        <v>49</v>
      </c>
      <c r="E1114" s="49" t="s">
        <v>5</v>
      </c>
      <c r="F1114" s="51">
        <v>3222</v>
      </c>
      <c r="G1114" s="52">
        <v>324004.32</v>
      </c>
      <c r="H1114" s="49" t="str">
        <f>_xlfn.XLOOKUP(Table_Query_from_DMHF_DW_EXD[[#This Row],[Owner]],Table4[Owner],Table4[Owner Short])</f>
        <v>Beaver Valley</v>
      </c>
    </row>
    <row r="1115" spans="1:8" x14ac:dyDescent="0.35">
      <c r="A1115" s="46">
        <v>20214</v>
      </c>
      <c r="B1115" s="50">
        <v>1699126862</v>
      </c>
      <c r="C1115" s="49" t="s">
        <v>48</v>
      </c>
      <c r="D1115" s="49" t="s">
        <v>49</v>
      </c>
      <c r="E1115" s="49" t="s">
        <v>5</v>
      </c>
      <c r="F1115" s="51">
        <v>3626</v>
      </c>
      <c r="G1115" s="52">
        <v>364630.56</v>
      </c>
      <c r="H1115" s="49" t="str">
        <f>_xlfn.XLOOKUP(Table_Query_from_DMHF_DW_EXD[[#This Row],[Owner]],Table4[Owner],Table4[Owner Short])</f>
        <v>Beaver Valley</v>
      </c>
    </row>
    <row r="1116" spans="1:8" x14ac:dyDescent="0.35">
      <c r="A1116" s="46">
        <v>20221</v>
      </c>
      <c r="B1116" s="50">
        <v>1699126862</v>
      </c>
      <c r="C1116" s="49" t="s">
        <v>48</v>
      </c>
      <c r="D1116" s="49" t="s">
        <v>49</v>
      </c>
      <c r="E1116" s="49" t="s">
        <v>5</v>
      </c>
      <c r="F1116" s="51">
        <v>3689</v>
      </c>
      <c r="G1116" s="52">
        <v>493514.42</v>
      </c>
      <c r="H1116" s="49" t="str">
        <f>_xlfn.XLOOKUP(Table_Query_from_DMHF_DW_EXD[[#This Row],[Owner]],Table4[Owner],Table4[Owner Short])</f>
        <v>Beaver Valley</v>
      </c>
    </row>
    <row r="1117" spans="1:8" x14ac:dyDescent="0.35">
      <c r="A1117" s="46">
        <v>20222</v>
      </c>
      <c r="B1117" s="50">
        <v>1699126862</v>
      </c>
      <c r="C1117" s="49" t="s">
        <v>48</v>
      </c>
      <c r="D1117" s="49" t="s">
        <v>49</v>
      </c>
      <c r="E1117" s="49" t="s">
        <v>5</v>
      </c>
      <c r="F1117" s="51">
        <v>3829</v>
      </c>
      <c r="G1117" s="52">
        <v>512243.62</v>
      </c>
      <c r="H1117" s="49" t="str">
        <f>_xlfn.XLOOKUP(Table_Query_from_DMHF_DW_EXD[[#This Row],[Owner]],Table4[Owner],Table4[Owner Short])</f>
        <v>Beaver Valley</v>
      </c>
    </row>
    <row r="1118" spans="1:8" x14ac:dyDescent="0.35">
      <c r="A1118" s="46">
        <v>20223</v>
      </c>
      <c r="B1118" s="50">
        <v>1699126862</v>
      </c>
      <c r="C1118" s="49" t="s">
        <v>48</v>
      </c>
      <c r="D1118" s="49" t="s">
        <v>49</v>
      </c>
      <c r="E1118" s="49" t="s">
        <v>5</v>
      </c>
      <c r="F1118" s="51">
        <v>3524</v>
      </c>
      <c r="G1118" s="52">
        <v>471440.72</v>
      </c>
      <c r="H1118" s="49" t="str">
        <f>_xlfn.XLOOKUP(Table_Query_from_DMHF_DW_EXD[[#This Row],[Owner]],Table4[Owner],Table4[Owner Short])</f>
        <v>Beaver Valley</v>
      </c>
    </row>
    <row r="1119" spans="1:8" x14ac:dyDescent="0.35">
      <c r="A1119" s="46">
        <v>20224</v>
      </c>
      <c r="B1119" s="50">
        <v>1699126862</v>
      </c>
      <c r="C1119" s="49" t="s">
        <v>48</v>
      </c>
      <c r="D1119" s="49" t="s">
        <v>49</v>
      </c>
      <c r="E1119" s="49" t="s">
        <v>5</v>
      </c>
      <c r="F1119" s="51">
        <v>3245</v>
      </c>
      <c r="G1119" s="52">
        <v>434116.1</v>
      </c>
      <c r="H1119" s="49" t="str">
        <f>_xlfn.XLOOKUP(Table_Query_from_DMHF_DW_EXD[[#This Row],[Owner]],Table4[Owner],Table4[Owner Short])</f>
        <v>Beaver Valley</v>
      </c>
    </row>
    <row r="1120" spans="1:8" x14ac:dyDescent="0.35">
      <c r="A1120" s="61">
        <v>20234</v>
      </c>
      <c r="B1120" s="57">
        <v>1699126862</v>
      </c>
      <c r="C1120" s="47" t="s">
        <v>48</v>
      </c>
      <c r="D1120" s="47" t="s">
        <v>49</v>
      </c>
      <c r="E1120" s="47" t="s">
        <v>5</v>
      </c>
      <c r="F1120" s="58">
        <v>4158</v>
      </c>
      <c r="G1120" s="59">
        <v>525654.36</v>
      </c>
      <c r="H1120" s="60" t="str">
        <f>_xlfn.XLOOKUP(Table_Query_from_DMHF_DW_EXD[[#This Row],[Owner]],Table4[Owner],Table4[Owner Short])</f>
        <v>Beaver Valley</v>
      </c>
    </row>
    <row r="1121" spans="1:8" x14ac:dyDescent="0.35">
      <c r="A1121" s="61">
        <v>20241</v>
      </c>
      <c r="B1121" s="57">
        <v>1699126862</v>
      </c>
      <c r="C1121" s="47" t="s">
        <v>48</v>
      </c>
      <c r="D1121" s="47" t="s">
        <v>49</v>
      </c>
      <c r="E1121" s="47" t="s">
        <v>5</v>
      </c>
      <c r="F1121" s="58">
        <v>4115</v>
      </c>
      <c r="G1121" s="59">
        <v>634409.54999999993</v>
      </c>
      <c r="H1121" s="60" t="str">
        <f>_xlfn.XLOOKUP(Table_Query_from_DMHF_DW_EXD[[#This Row],[Owner]],Table4[Owner],Table4[Owner Short])</f>
        <v>Beaver Valley</v>
      </c>
    </row>
    <row r="1122" spans="1:8" x14ac:dyDescent="0.35">
      <c r="A1122" s="46">
        <v>20153</v>
      </c>
      <c r="B1122" s="50">
        <v>1710217773</v>
      </c>
      <c r="C1122" s="49" t="s">
        <v>66</v>
      </c>
      <c r="D1122" s="49" t="s">
        <v>67</v>
      </c>
      <c r="E1122" s="49" t="s">
        <v>5</v>
      </c>
      <c r="F1122" s="51">
        <v>2840</v>
      </c>
      <c r="G1122" s="52">
        <v>390243.46</v>
      </c>
      <c r="H1122" s="49" t="str">
        <f>_xlfn.XLOOKUP(Table_Query_from_DMHF_DW_EXD[[#This Row],[Owner]],Table4[Owner],Table4[Owner Short])</f>
        <v>Beaver Valley</v>
      </c>
    </row>
    <row r="1123" spans="1:8" x14ac:dyDescent="0.35">
      <c r="A1123" s="46">
        <v>20154</v>
      </c>
      <c r="B1123" s="50">
        <v>1710217773</v>
      </c>
      <c r="C1123" s="49" t="s">
        <v>66</v>
      </c>
      <c r="D1123" s="49" t="s">
        <v>67</v>
      </c>
      <c r="E1123" s="49" t="s">
        <v>5</v>
      </c>
      <c r="F1123" s="51">
        <v>2679</v>
      </c>
      <c r="G1123" s="52">
        <v>368120.51</v>
      </c>
      <c r="H1123" s="49" t="str">
        <f>_xlfn.XLOOKUP(Table_Query_from_DMHF_DW_EXD[[#This Row],[Owner]],Table4[Owner],Table4[Owner Short])</f>
        <v>Beaver Valley</v>
      </c>
    </row>
    <row r="1124" spans="1:8" x14ac:dyDescent="0.35">
      <c r="A1124" s="46">
        <v>20161</v>
      </c>
      <c r="B1124" s="50">
        <v>1710217773</v>
      </c>
      <c r="C1124" s="49" t="s">
        <v>66</v>
      </c>
      <c r="D1124" s="49" t="s">
        <v>67</v>
      </c>
      <c r="E1124" s="49" t="s">
        <v>5</v>
      </c>
      <c r="F1124" s="51">
        <v>2741</v>
      </c>
      <c r="G1124" s="52">
        <v>390804.38</v>
      </c>
      <c r="H1124" s="49" t="str">
        <f>_xlfn.XLOOKUP(Table_Query_from_DMHF_DW_EXD[[#This Row],[Owner]],Table4[Owner],Table4[Owner Short])</f>
        <v>Beaver Valley</v>
      </c>
    </row>
    <row r="1125" spans="1:8" x14ac:dyDescent="0.35">
      <c r="A1125" s="46">
        <v>20162</v>
      </c>
      <c r="B1125" s="50">
        <v>1710217773</v>
      </c>
      <c r="C1125" s="49" t="s">
        <v>66</v>
      </c>
      <c r="D1125" s="49" t="s">
        <v>67</v>
      </c>
      <c r="E1125" s="49" t="s">
        <v>5</v>
      </c>
      <c r="F1125" s="51">
        <v>3268</v>
      </c>
      <c r="G1125" s="52">
        <v>465942.62</v>
      </c>
      <c r="H1125" s="49" t="str">
        <f>_xlfn.XLOOKUP(Table_Query_from_DMHF_DW_EXD[[#This Row],[Owner]],Table4[Owner],Table4[Owner Short])</f>
        <v>Beaver Valley</v>
      </c>
    </row>
    <row r="1126" spans="1:8" x14ac:dyDescent="0.35">
      <c r="A1126" s="46">
        <v>20163</v>
      </c>
      <c r="B1126" s="50">
        <v>1710217773</v>
      </c>
      <c r="C1126" s="49" t="s">
        <v>66</v>
      </c>
      <c r="D1126" s="49" t="s">
        <v>67</v>
      </c>
      <c r="E1126" s="49" t="s">
        <v>5</v>
      </c>
      <c r="F1126" s="51">
        <v>3091</v>
      </c>
      <c r="G1126" s="52">
        <v>440706.44</v>
      </c>
      <c r="H1126" s="49" t="str">
        <f>_xlfn.XLOOKUP(Table_Query_from_DMHF_DW_EXD[[#This Row],[Owner]],Table4[Owner],Table4[Owner Short])</f>
        <v>Beaver Valley</v>
      </c>
    </row>
    <row r="1127" spans="1:8" x14ac:dyDescent="0.35">
      <c r="A1127" s="46">
        <v>20164</v>
      </c>
      <c r="B1127" s="50">
        <v>1710217773</v>
      </c>
      <c r="C1127" s="49" t="s">
        <v>66</v>
      </c>
      <c r="D1127" s="49" t="s">
        <v>67</v>
      </c>
      <c r="E1127" s="49" t="s">
        <v>5</v>
      </c>
      <c r="F1127" s="51">
        <v>2908</v>
      </c>
      <c r="G1127" s="52">
        <v>414614.77</v>
      </c>
      <c r="H1127" s="49" t="str">
        <f>_xlfn.XLOOKUP(Table_Query_from_DMHF_DW_EXD[[#This Row],[Owner]],Table4[Owner],Table4[Owner Short])</f>
        <v>Beaver Valley</v>
      </c>
    </row>
    <row r="1128" spans="1:8" x14ac:dyDescent="0.35">
      <c r="A1128" s="46">
        <v>20171</v>
      </c>
      <c r="B1128" s="50">
        <v>1710217773</v>
      </c>
      <c r="C1128" s="49" t="s">
        <v>66</v>
      </c>
      <c r="D1128" s="49" t="s">
        <v>67</v>
      </c>
      <c r="E1128" s="49" t="s">
        <v>5</v>
      </c>
      <c r="F1128" s="51">
        <v>3055</v>
      </c>
      <c r="G1128" s="52">
        <v>32679.8</v>
      </c>
      <c r="H1128" s="49" t="str">
        <f>_xlfn.XLOOKUP(Table_Query_from_DMHF_DW_EXD[[#This Row],[Owner]],Table4[Owner],Table4[Owner Short])</f>
        <v>Beaver Valley</v>
      </c>
    </row>
    <row r="1129" spans="1:8" x14ac:dyDescent="0.35">
      <c r="A1129" s="46">
        <v>20172</v>
      </c>
      <c r="B1129" s="50">
        <v>1710217773</v>
      </c>
      <c r="C1129" s="49" t="s">
        <v>66</v>
      </c>
      <c r="D1129" s="49" t="s">
        <v>67</v>
      </c>
      <c r="E1129" s="49" t="s">
        <v>5</v>
      </c>
      <c r="F1129" s="51">
        <v>3483</v>
      </c>
      <c r="G1129" s="52">
        <v>975152.9</v>
      </c>
      <c r="H1129" s="49" t="str">
        <f>_xlfn.XLOOKUP(Table_Query_from_DMHF_DW_EXD[[#This Row],[Owner]],Table4[Owner],Table4[Owner Short])</f>
        <v>Beaver Valley</v>
      </c>
    </row>
    <row r="1130" spans="1:8" x14ac:dyDescent="0.35">
      <c r="A1130" s="46">
        <v>20173</v>
      </c>
      <c r="B1130" s="50">
        <v>1710217773</v>
      </c>
      <c r="C1130" s="49" t="s">
        <v>66</v>
      </c>
      <c r="D1130" s="49" t="s">
        <v>67</v>
      </c>
      <c r="E1130" s="49" t="s">
        <v>5</v>
      </c>
      <c r="F1130" s="51">
        <v>3070</v>
      </c>
      <c r="G1130" s="52">
        <v>473240.5</v>
      </c>
      <c r="H1130" s="49" t="str">
        <f>_xlfn.XLOOKUP(Table_Query_from_DMHF_DW_EXD[[#This Row],[Owner]],Table4[Owner],Table4[Owner Short])</f>
        <v>Beaver Valley</v>
      </c>
    </row>
    <row r="1131" spans="1:8" x14ac:dyDescent="0.35">
      <c r="A1131" s="46">
        <v>20174</v>
      </c>
      <c r="B1131" s="50">
        <v>1710217773</v>
      </c>
      <c r="C1131" s="49" t="s">
        <v>66</v>
      </c>
      <c r="D1131" s="49" t="s">
        <v>67</v>
      </c>
      <c r="E1131" s="49" t="s">
        <v>5</v>
      </c>
      <c r="F1131" s="51">
        <v>2658</v>
      </c>
      <c r="G1131" s="52">
        <v>405437.6</v>
      </c>
      <c r="H1131" s="49" t="str">
        <f>_xlfn.XLOOKUP(Table_Query_from_DMHF_DW_EXD[[#This Row],[Owner]],Table4[Owner],Table4[Owner Short])</f>
        <v>Beaver Valley</v>
      </c>
    </row>
    <row r="1132" spans="1:8" x14ac:dyDescent="0.35">
      <c r="A1132" s="46">
        <v>20181</v>
      </c>
      <c r="B1132" s="50">
        <v>1710217773</v>
      </c>
      <c r="C1132" s="49" t="s">
        <v>66</v>
      </c>
      <c r="D1132" s="49" t="s">
        <v>67</v>
      </c>
      <c r="E1132" s="49" t="s">
        <v>5</v>
      </c>
      <c r="F1132" s="51">
        <v>2782</v>
      </c>
      <c r="G1132" s="52">
        <v>346326.05</v>
      </c>
      <c r="H1132" s="49" t="str">
        <f>_xlfn.XLOOKUP(Table_Query_from_DMHF_DW_EXD[[#This Row],[Owner]],Table4[Owner],Table4[Owner Short])</f>
        <v>Beaver Valley</v>
      </c>
    </row>
    <row r="1133" spans="1:8" x14ac:dyDescent="0.35">
      <c r="A1133" s="46">
        <v>20182</v>
      </c>
      <c r="B1133" s="50">
        <v>1710217773</v>
      </c>
      <c r="C1133" s="49" t="s">
        <v>66</v>
      </c>
      <c r="D1133" s="49" t="s">
        <v>67</v>
      </c>
      <c r="E1133" s="49" t="s">
        <v>5</v>
      </c>
      <c r="F1133" s="51">
        <v>2883</v>
      </c>
      <c r="G1133" s="52">
        <v>359091.77</v>
      </c>
      <c r="H1133" s="49" t="str">
        <f>_xlfn.XLOOKUP(Table_Query_from_DMHF_DW_EXD[[#This Row],[Owner]],Table4[Owner],Table4[Owner Short])</f>
        <v>Beaver Valley</v>
      </c>
    </row>
    <row r="1134" spans="1:8" x14ac:dyDescent="0.35">
      <c r="A1134" s="46">
        <v>20183</v>
      </c>
      <c r="B1134" s="50">
        <v>1710217773</v>
      </c>
      <c r="C1134" s="49" t="s">
        <v>66</v>
      </c>
      <c r="D1134" s="49" t="s">
        <v>67</v>
      </c>
      <c r="E1134" s="49" t="s">
        <v>5</v>
      </c>
      <c r="F1134" s="51">
        <v>2899</v>
      </c>
      <c r="G1134" s="52">
        <v>361085.57</v>
      </c>
      <c r="H1134" s="49" t="str">
        <f>_xlfn.XLOOKUP(Table_Query_from_DMHF_DW_EXD[[#This Row],[Owner]],Table4[Owner],Table4[Owner Short])</f>
        <v>Beaver Valley</v>
      </c>
    </row>
    <row r="1135" spans="1:8" x14ac:dyDescent="0.35">
      <c r="A1135" s="46">
        <v>20184</v>
      </c>
      <c r="B1135" s="50">
        <v>1710217773</v>
      </c>
      <c r="C1135" s="49" t="s">
        <v>66</v>
      </c>
      <c r="D1135" s="49" t="s">
        <v>67</v>
      </c>
      <c r="E1135" s="49" t="s">
        <v>5</v>
      </c>
      <c r="F1135" s="51">
        <v>2929</v>
      </c>
      <c r="G1135" s="52">
        <v>365027.95</v>
      </c>
      <c r="H1135" s="49" t="str">
        <f>_xlfn.XLOOKUP(Table_Query_from_DMHF_DW_EXD[[#This Row],[Owner]],Table4[Owner],Table4[Owner Short])</f>
        <v>Beaver Valley</v>
      </c>
    </row>
    <row r="1136" spans="1:8" x14ac:dyDescent="0.35">
      <c r="A1136" s="46">
        <v>20191</v>
      </c>
      <c r="B1136" s="50">
        <v>1710217773</v>
      </c>
      <c r="C1136" s="49" t="s">
        <v>66</v>
      </c>
      <c r="D1136" s="49" t="s">
        <v>67</v>
      </c>
      <c r="E1136" s="49" t="s">
        <v>5</v>
      </c>
      <c r="F1136" s="51">
        <v>2451</v>
      </c>
      <c r="G1136" s="52">
        <v>342135.09</v>
      </c>
      <c r="H1136" s="49" t="str">
        <f>_xlfn.XLOOKUP(Table_Query_from_DMHF_DW_EXD[[#This Row],[Owner]],Table4[Owner],Table4[Owner Short])</f>
        <v>Beaver Valley</v>
      </c>
    </row>
    <row r="1137" spans="1:8" x14ac:dyDescent="0.35">
      <c r="A1137" s="46">
        <v>20192</v>
      </c>
      <c r="B1137" s="50">
        <v>1710217773</v>
      </c>
      <c r="C1137" s="49" t="s">
        <v>66</v>
      </c>
      <c r="D1137" s="49" t="s">
        <v>67</v>
      </c>
      <c r="E1137" s="49" t="s">
        <v>5</v>
      </c>
      <c r="F1137" s="51">
        <v>2724</v>
      </c>
      <c r="G1137" s="52">
        <v>380243.16</v>
      </c>
      <c r="H1137" s="49" t="str">
        <f>_xlfn.XLOOKUP(Table_Query_from_DMHF_DW_EXD[[#This Row],[Owner]],Table4[Owner],Table4[Owner Short])</f>
        <v>Beaver Valley</v>
      </c>
    </row>
    <row r="1138" spans="1:8" x14ac:dyDescent="0.35">
      <c r="A1138" s="46">
        <v>20193</v>
      </c>
      <c r="B1138" s="50">
        <v>1710217773</v>
      </c>
      <c r="C1138" s="49" t="s">
        <v>66</v>
      </c>
      <c r="D1138" s="49" t="s">
        <v>67</v>
      </c>
      <c r="E1138" s="49" t="s">
        <v>5</v>
      </c>
      <c r="F1138" s="51">
        <v>2789</v>
      </c>
      <c r="G1138" s="52">
        <v>389316.51</v>
      </c>
      <c r="H1138" s="49" t="str">
        <f>_xlfn.XLOOKUP(Table_Query_from_DMHF_DW_EXD[[#This Row],[Owner]],Table4[Owner],Table4[Owner Short])</f>
        <v>Beaver Valley</v>
      </c>
    </row>
    <row r="1139" spans="1:8" x14ac:dyDescent="0.35">
      <c r="A1139" s="46">
        <v>20194</v>
      </c>
      <c r="B1139" s="50">
        <v>1710217773</v>
      </c>
      <c r="C1139" s="49" t="s">
        <v>66</v>
      </c>
      <c r="D1139" s="49" t="s">
        <v>67</v>
      </c>
      <c r="E1139" s="49" t="s">
        <v>5</v>
      </c>
      <c r="F1139" s="51">
        <v>2231</v>
      </c>
      <c r="G1139" s="52">
        <v>311425.28999999998</v>
      </c>
      <c r="H1139" s="49" t="str">
        <f>_xlfn.XLOOKUP(Table_Query_from_DMHF_DW_EXD[[#This Row],[Owner]],Table4[Owner],Table4[Owner Short])</f>
        <v>Beaver Valley</v>
      </c>
    </row>
    <row r="1140" spans="1:8" x14ac:dyDescent="0.35">
      <c r="A1140" s="46">
        <v>20201</v>
      </c>
      <c r="B1140" s="50">
        <v>1710217773</v>
      </c>
      <c r="C1140" s="49" t="s">
        <v>66</v>
      </c>
      <c r="D1140" s="49" t="s">
        <v>67</v>
      </c>
      <c r="E1140" s="49" t="s">
        <v>5</v>
      </c>
      <c r="F1140" s="51">
        <v>2795</v>
      </c>
      <c r="G1140" s="52">
        <v>370644.95</v>
      </c>
      <c r="H1140" s="49" t="str">
        <f>_xlfn.XLOOKUP(Table_Query_from_DMHF_DW_EXD[[#This Row],[Owner]],Table4[Owner],Table4[Owner Short])</f>
        <v>Beaver Valley</v>
      </c>
    </row>
    <row r="1141" spans="1:8" x14ac:dyDescent="0.35">
      <c r="A1141" s="46">
        <v>20202</v>
      </c>
      <c r="B1141" s="50">
        <v>1710217773</v>
      </c>
      <c r="C1141" s="49" t="s">
        <v>66</v>
      </c>
      <c r="D1141" s="49" t="s">
        <v>67</v>
      </c>
      <c r="E1141" s="49" t="s">
        <v>5</v>
      </c>
      <c r="F1141" s="51">
        <v>3069</v>
      </c>
      <c r="G1141" s="52">
        <v>406980.09</v>
      </c>
      <c r="H1141" s="49" t="str">
        <f>_xlfn.XLOOKUP(Table_Query_from_DMHF_DW_EXD[[#This Row],[Owner]],Table4[Owner],Table4[Owner Short])</f>
        <v>Beaver Valley</v>
      </c>
    </row>
    <row r="1142" spans="1:8" x14ac:dyDescent="0.35">
      <c r="A1142" s="46">
        <v>20203</v>
      </c>
      <c r="B1142" s="50">
        <v>1710217773</v>
      </c>
      <c r="C1142" s="49" t="s">
        <v>66</v>
      </c>
      <c r="D1142" s="49" t="s">
        <v>67</v>
      </c>
      <c r="E1142" s="49" t="s">
        <v>5</v>
      </c>
      <c r="F1142" s="51">
        <v>3121</v>
      </c>
      <c r="G1142" s="52">
        <v>413875.81</v>
      </c>
      <c r="H1142" s="49" t="str">
        <f>_xlfn.XLOOKUP(Table_Query_from_DMHF_DW_EXD[[#This Row],[Owner]],Table4[Owner],Table4[Owner Short])</f>
        <v>Beaver Valley</v>
      </c>
    </row>
    <row r="1143" spans="1:8" x14ac:dyDescent="0.35">
      <c r="A1143" s="46">
        <v>20204</v>
      </c>
      <c r="B1143" s="50">
        <v>1710217773</v>
      </c>
      <c r="C1143" s="49" t="s">
        <v>66</v>
      </c>
      <c r="D1143" s="49" t="s">
        <v>67</v>
      </c>
      <c r="E1143" s="49" t="s">
        <v>5</v>
      </c>
      <c r="F1143" s="51">
        <v>3370</v>
      </c>
      <c r="G1143" s="52">
        <v>446895.7</v>
      </c>
      <c r="H1143" s="49" t="str">
        <f>_xlfn.XLOOKUP(Table_Query_from_DMHF_DW_EXD[[#This Row],[Owner]],Table4[Owner],Table4[Owner Short])</f>
        <v>Beaver Valley</v>
      </c>
    </row>
    <row r="1144" spans="1:8" x14ac:dyDescent="0.35">
      <c r="A1144" s="46">
        <v>20211</v>
      </c>
      <c r="B1144" s="50">
        <v>1710217773</v>
      </c>
      <c r="C1144" s="49" t="s">
        <v>66</v>
      </c>
      <c r="D1144" s="49" t="s">
        <v>67</v>
      </c>
      <c r="E1144" s="49" t="s">
        <v>5</v>
      </c>
      <c r="F1144" s="51">
        <v>3387</v>
      </c>
      <c r="G1144" s="52">
        <v>460632</v>
      </c>
      <c r="H1144" s="49" t="str">
        <f>_xlfn.XLOOKUP(Table_Query_from_DMHF_DW_EXD[[#This Row],[Owner]],Table4[Owner],Table4[Owner Short])</f>
        <v>Beaver Valley</v>
      </c>
    </row>
    <row r="1145" spans="1:8" x14ac:dyDescent="0.35">
      <c r="A1145" s="46">
        <v>20212</v>
      </c>
      <c r="B1145" s="50">
        <v>1710217773</v>
      </c>
      <c r="C1145" s="49" t="s">
        <v>66</v>
      </c>
      <c r="D1145" s="49" t="s">
        <v>67</v>
      </c>
      <c r="E1145" s="49" t="s">
        <v>5</v>
      </c>
      <c r="F1145" s="51">
        <v>2915</v>
      </c>
      <c r="G1145" s="52">
        <v>399024</v>
      </c>
      <c r="H1145" s="49" t="str">
        <f>_xlfn.XLOOKUP(Table_Query_from_DMHF_DW_EXD[[#This Row],[Owner]],Table4[Owner],Table4[Owner Short])</f>
        <v>Beaver Valley</v>
      </c>
    </row>
    <row r="1146" spans="1:8" x14ac:dyDescent="0.35">
      <c r="A1146" s="46">
        <v>20213</v>
      </c>
      <c r="B1146" s="50">
        <v>1710217773</v>
      </c>
      <c r="C1146" s="49" t="s">
        <v>66</v>
      </c>
      <c r="D1146" s="49" t="s">
        <v>67</v>
      </c>
      <c r="E1146" s="49" t="s">
        <v>5</v>
      </c>
      <c r="F1146" s="51">
        <v>2680</v>
      </c>
      <c r="G1146" s="52">
        <v>364480</v>
      </c>
      <c r="H1146" s="49" t="str">
        <f>_xlfn.XLOOKUP(Table_Query_from_DMHF_DW_EXD[[#This Row],[Owner]],Table4[Owner],Table4[Owner Short])</f>
        <v>Beaver Valley</v>
      </c>
    </row>
    <row r="1147" spans="1:8" x14ac:dyDescent="0.35">
      <c r="A1147" s="46">
        <v>20214</v>
      </c>
      <c r="B1147" s="50">
        <v>1710217773</v>
      </c>
      <c r="C1147" s="49" t="s">
        <v>66</v>
      </c>
      <c r="D1147" s="49" t="s">
        <v>67</v>
      </c>
      <c r="E1147" s="49" t="s">
        <v>5</v>
      </c>
      <c r="F1147" s="51">
        <v>2841</v>
      </c>
      <c r="G1147" s="52">
        <v>386376</v>
      </c>
      <c r="H1147" s="49" t="str">
        <f>_xlfn.XLOOKUP(Table_Query_from_DMHF_DW_EXD[[#This Row],[Owner]],Table4[Owner],Table4[Owner Short])</f>
        <v>Beaver Valley</v>
      </c>
    </row>
    <row r="1148" spans="1:8" x14ac:dyDescent="0.35">
      <c r="A1148" s="46">
        <v>20221</v>
      </c>
      <c r="B1148" s="50">
        <v>1710217773</v>
      </c>
      <c r="C1148" s="49" t="s">
        <v>66</v>
      </c>
      <c r="D1148" s="49" t="s">
        <v>67</v>
      </c>
      <c r="E1148" s="49" t="s">
        <v>5</v>
      </c>
      <c r="F1148" s="51">
        <v>2944</v>
      </c>
      <c r="G1148" s="52">
        <v>415869.44</v>
      </c>
      <c r="H1148" s="49" t="str">
        <f>_xlfn.XLOOKUP(Table_Query_from_DMHF_DW_EXD[[#This Row],[Owner]],Table4[Owner],Table4[Owner Short])</f>
        <v>Beaver Valley</v>
      </c>
    </row>
    <row r="1149" spans="1:8" x14ac:dyDescent="0.35">
      <c r="A1149" s="46">
        <v>20222</v>
      </c>
      <c r="B1149" s="50">
        <v>1710217773</v>
      </c>
      <c r="C1149" s="49" t="s">
        <v>66</v>
      </c>
      <c r="D1149" s="49" t="s">
        <v>67</v>
      </c>
      <c r="E1149" s="49" t="s">
        <v>5</v>
      </c>
      <c r="F1149" s="51">
        <v>3461</v>
      </c>
      <c r="G1149" s="52">
        <v>488900.86</v>
      </c>
      <c r="H1149" s="49" t="str">
        <f>_xlfn.XLOOKUP(Table_Query_from_DMHF_DW_EXD[[#This Row],[Owner]],Table4[Owner],Table4[Owner Short])</f>
        <v>Beaver Valley</v>
      </c>
    </row>
    <row r="1150" spans="1:8" x14ac:dyDescent="0.35">
      <c r="A1150" s="46">
        <v>20223</v>
      </c>
      <c r="B1150" s="50">
        <v>1710217773</v>
      </c>
      <c r="C1150" s="49" t="s">
        <v>66</v>
      </c>
      <c r="D1150" s="49" t="s">
        <v>67</v>
      </c>
      <c r="E1150" s="49" t="s">
        <v>5</v>
      </c>
      <c r="F1150" s="51">
        <v>2217</v>
      </c>
      <c r="G1150" s="52">
        <v>313173.42</v>
      </c>
      <c r="H1150" s="49" t="str">
        <f>_xlfn.XLOOKUP(Table_Query_from_DMHF_DW_EXD[[#This Row],[Owner]],Table4[Owner],Table4[Owner Short])</f>
        <v>Beaver Valley</v>
      </c>
    </row>
    <row r="1151" spans="1:8" x14ac:dyDescent="0.35">
      <c r="A1151" s="46">
        <v>20224</v>
      </c>
      <c r="B1151" s="50">
        <v>1710217773</v>
      </c>
      <c r="C1151" s="49" t="s">
        <v>66</v>
      </c>
      <c r="D1151" s="49" t="s">
        <v>67</v>
      </c>
      <c r="E1151" s="49" t="s">
        <v>5</v>
      </c>
      <c r="F1151" s="51">
        <v>2160</v>
      </c>
      <c r="G1151" s="52">
        <v>305121.59999999998</v>
      </c>
      <c r="H1151" s="49" t="str">
        <f>_xlfn.XLOOKUP(Table_Query_from_DMHF_DW_EXD[[#This Row],[Owner]],Table4[Owner],Table4[Owner Short])</f>
        <v>Beaver Valley</v>
      </c>
    </row>
    <row r="1152" spans="1:8" x14ac:dyDescent="0.35">
      <c r="A1152" s="61">
        <v>20234</v>
      </c>
      <c r="B1152" s="57">
        <v>1710217773</v>
      </c>
      <c r="C1152" s="47" t="s">
        <v>66</v>
      </c>
      <c r="D1152" s="47" t="s">
        <v>67</v>
      </c>
      <c r="E1152" s="47" t="s">
        <v>5</v>
      </c>
      <c r="F1152" s="58">
        <v>3183</v>
      </c>
      <c r="G1152" s="59">
        <v>458861.27999999997</v>
      </c>
      <c r="H1152" s="60" t="str">
        <f>_xlfn.XLOOKUP(Table_Query_from_DMHF_DW_EXD[[#This Row],[Owner]],Table4[Owner],Table4[Owner Short])</f>
        <v>Beaver Valley</v>
      </c>
    </row>
    <row r="1153" spans="1:8" x14ac:dyDescent="0.35">
      <c r="A1153" s="61">
        <v>20241</v>
      </c>
      <c r="B1153" s="57">
        <v>1710217773</v>
      </c>
      <c r="C1153" s="47" t="s">
        <v>66</v>
      </c>
      <c r="D1153" s="47" t="s">
        <v>67</v>
      </c>
      <c r="E1153" s="47" t="s">
        <v>5</v>
      </c>
      <c r="F1153" s="58">
        <v>2195</v>
      </c>
      <c r="G1153" s="59">
        <v>565607.6</v>
      </c>
      <c r="H1153" s="60" t="str">
        <f>_xlfn.XLOOKUP(Table_Query_from_DMHF_DW_EXD[[#This Row],[Owner]],Table4[Owner],Table4[Owner Short])</f>
        <v>Beaver Valley</v>
      </c>
    </row>
    <row r="1154" spans="1:8" x14ac:dyDescent="0.35">
      <c r="A1154" s="46">
        <v>20172</v>
      </c>
      <c r="B1154" s="50">
        <v>1710431861</v>
      </c>
      <c r="C1154" s="49" t="s">
        <v>60</v>
      </c>
      <c r="D1154" s="49" t="s">
        <v>61</v>
      </c>
      <c r="E1154" s="49" t="s">
        <v>5</v>
      </c>
      <c r="F1154" s="51">
        <v>9425</v>
      </c>
      <c r="G1154" s="52">
        <v>962575.25</v>
      </c>
      <c r="H1154" s="49" t="str">
        <f>_xlfn.XLOOKUP(Table_Query_from_DMHF_DW_EXD[[#This Row],[Owner]],Table4[Owner],Table4[Owner Short])</f>
        <v>Beaver Valley</v>
      </c>
    </row>
    <row r="1155" spans="1:8" x14ac:dyDescent="0.35">
      <c r="A1155" s="46">
        <v>20173</v>
      </c>
      <c r="B1155" s="50">
        <v>1710431861</v>
      </c>
      <c r="C1155" s="49" t="s">
        <v>60</v>
      </c>
      <c r="D1155" s="49" t="s">
        <v>61</v>
      </c>
      <c r="E1155" s="49" t="s">
        <v>5</v>
      </c>
      <c r="F1155" s="51">
        <v>7490</v>
      </c>
      <c r="G1155" s="52">
        <v>764953.7</v>
      </c>
      <c r="H1155" s="49" t="str">
        <f>_xlfn.XLOOKUP(Table_Query_from_DMHF_DW_EXD[[#This Row],[Owner]],Table4[Owner],Table4[Owner Short])</f>
        <v>Beaver Valley</v>
      </c>
    </row>
    <row r="1156" spans="1:8" x14ac:dyDescent="0.35">
      <c r="A1156" s="46">
        <v>20174</v>
      </c>
      <c r="B1156" s="50">
        <v>1710431861</v>
      </c>
      <c r="C1156" s="49" t="s">
        <v>60</v>
      </c>
      <c r="D1156" s="49" t="s">
        <v>61</v>
      </c>
      <c r="E1156" s="49" t="s">
        <v>5</v>
      </c>
      <c r="F1156" s="51">
        <v>4895</v>
      </c>
      <c r="G1156" s="52">
        <v>378226.55</v>
      </c>
      <c r="H1156" s="49" t="str">
        <f>_xlfn.XLOOKUP(Table_Query_from_DMHF_DW_EXD[[#This Row],[Owner]],Table4[Owner],Table4[Owner Short])</f>
        <v>Beaver Valley</v>
      </c>
    </row>
    <row r="1157" spans="1:8" x14ac:dyDescent="0.35">
      <c r="A1157" s="46">
        <v>20181</v>
      </c>
      <c r="B1157" s="50">
        <v>1710431861</v>
      </c>
      <c r="C1157" s="49" t="s">
        <v>60</v>
      </c>
      <c r="D1157" s="49" t="s">
        <v>61</v>
      </c>
      <c r="E1157" s="49" t="s">
        <v>5</v>
      </c>
      <c r="F1157" s="51">
        <v>7610</v>
      </c>
      <c r="G1157" s="52">
        <v>645015.65</v>
      </c>
      <c r="H1157" s="49" t="str">
        <f>_xlfn.XLOOKUP(Table_Query_from_DMHF_DW_EXD[[#This Row],[Owner]],Table4[Owner],Table4[Owner Short])</f>
        <v>Beaver Valley</v>
      </c>
    </row>
    <row r="1158" spans="1:8" x14ac:dyDescent="0.35">
      <c r="A1158" s="46">
        <v>20182</v>
      </c>
      <c r="B1158" s="50">
        <v>1710431861</v>
      </c>
      <c r="C1158" s="49" t="s">
        <v>60</v>
      </c>
      <c r="D1158" s="49" t="s">
        <v>61</v>
      </c>
      <c r="E1158" s="49" t="s">
        <v>5</v>
      </c>
      <c r="F1158" s="51">
        <v>6322</v>
      </c>
      <c r="G1158" s="52">
        <v>536133.4</v>
      </c>
      <c r="H1158" s="49" t="str">
        <f>_xlfn.XLOOKUP(Table_Query_from_DMHF_DW_EXD[[#This Row],[Owner]],Table4[Owner],Table4[Owner Short])</f>
        <v>Beaver Valley</v>
      </c>
    </row>
    <row r="1159" spans="1:8" x14ac:dyDescent="0.35">
      <c r="A1159" s="46">
        <v>20183</v>
      </c>
      <c r="B1159" s="50">
        <v>1710431861</v>
      </c>
      <c r="C1159" s="49" t="s">
        <v>60</v>
      </c>
      <c r="D1159" s="49" t="s">
        <v>61</v>
      </c>
      <c r="E1159" s="49" t="s">
        <v>5</v>
      </c>
      <c r="F1159" s="51">
        <v>6133</v>
      </c>
      <c r="G1159" s="52">
        <v>520106.69</v>
      </c>
      <c r="H1159" s="49" t="str">
        <f>_xlfn.XLOOKUP(Table_Query_from_DMHF_DW_EXD[[#This Row],[Owner]],Table4[Owner],Table4[Owner Short])</f>
        <v>Beaver Valley</v>
      </c>
    </row>
    <row r="1160" spans="1:8" x14ac:dyDescent="0.35">
      <c r="A1160" s="46">
        <v>20184</v>
      </c>
      <c r="B1160" s="50">
        <v>1710431861</v>
      </c>
      <c r="C1160" s="49" t="s">
        <v>60</v>
      </c>
      <c r="D1160" s="49" t="s">
        <v>61</v>
      </c>
      <c r="E1160" s="49" t="s">
        <v>5</v>
      </c>
      <c r="F1160" s="51">
        <v>7223</v>
      </c>
      <c r="G1160" s="52">
        <v>612889.14</v>
      </c>
      <c r="H1160" s="49" t="str">
        <f>_xlfn.XLOOKUP(Table_Query_from_DMHF_DW_EXD[[#This Row],[Owner]],Table4[Owner],Table4[Owner Short])</f>
        <v>Beaver Valley</v>
      </c>
    </row>
    <row r="1161" spans="1:8" x14ac:dyDescent="0.35">
      <c r="A1161" s="46">
        <v>20191</v>
      </c>
      <c r="B1161" s="50">
        <v>1710431861</v>
      </c>
      <c r="C1161" s="49" t="s">
        <v>60</v>
      </c>
      <c r="D1161" s="49" t="s">
        <v>61</v>
      </c>
      <c r="E1161" s="49" t="s">
        <v>5</v>
      </c>
      <c r="F1161" s="51">
        <v>8034</v>
      </c>
      <c r="G1161" s="52">
        <v>793196.82</v>
      </c>
      <c r="H1161" s="49" t="str">
        <f>_xlfn.XLOOKUP(Table_Query_from_DMHF_DW_EXD[[#This Row],[Owner]],Table4[Owner],Table4[Owner Short])</f>
        <v>Beaver Valley</v>
      </c>
    </row>
    <row r="1162" spans="1:8" x14ac:dyDescent="0.35">
      <c r="A1162" s="46">
        <v>20192</v>
      </c>
      <c r="B1162" s="50">
        <v>1710431861</v>
      </c>
      <c r="C1162" s="49" t="s">
        <v>60</v>
      </c>
      <c r="D1162" s="49" t="s">
        <v>61</v>
      </c>
      <c r="E1162" s="49" t="s">
        <v>5</v>
      </c>
      <c r="F1162" s="51">
        <v>7702</v>
      </c>
      <c r="G1162" s="52">
        <v>760418.46</v>
      </c>
      <c r="H1162" s="49" t="str">
        <f>_xlfn.XLOOKUP(Table_Query_from_DMHF_DW_EXD[[#This Row],[Owner]],Table4[Owner],Table4[Owner Short])</f>
        <v>Beaver Valley</v>
      </c>
    </row>
    <row r="1163" spans="1:8" x14ac:dyDescent="0.35">
      <c r="A1163" s="46">
        <v>20193</v>
      </c>
      <c r="B1163" s="50">
        <v>1710431861</v>
      </c>
      <c r="C1163" s="49" t="s">
        <v>60</v>
      </c>
      <c r="D1163" s="49" t="s">
        <v>61</v>
      </c>
      <c r="E1163" s="49" t="s">
        <v>5</v>
      </c>
      <c r="F1163" s="51">
        <v>9102</v>
      </c>
      <c r="G1163" s="52">
        <v>898640.46</v>
      </c>
      <c r="H1163" s="49" t="str">
        <f>_xlfn.XLOOKUP(Table_Query_from_DMHF_DW_EXD[[#This Row],[Owner]],Table4[Owner],Table4[Owner Short])</f>
        <v>Beaver Valley</v>
      </c>
    </row>
    <row r="1164" spans="1:8" x14ac:dyDescent="0.35">
      <c r="A1164" s="46">
        <v>20194</v>
      </c>
      <c r="B1164" s="50">
        <v>1710431861</v>
      </c>
      <c r="C1164" s="49" t="s">
        <v>60</v>
      </c>
      <c r="D1164" s="49" t="s">
        <v>61</v>
      </c>
      <c r="E1164" s="49" t="s">
        <v>5</v>
      </c>
      <c r="F1164" s="51">
        <v>7465</v>
      </c>
      <c r="G1164" s="52">
        <v>737019.45</v>
      </c>
      <c r="H1164" s="49" t="str">
        <f>_xlfn.XLOOKUP(Table_Query_from_DMHF_DW_EXD[[#This Row],[Owner]],Table4[Owner],Table4[Owner Short])</f>
        <v>Beaver Valley</v>
      </c>
    </row>
    <row r="1165" spans="1:8" x14ac:dyDescent="0.35">
      <c r="A1165" s="46">
        <v>20201</v>
      </c>
      <c r="B1165" s="50">
        <v>1710431861</v>
      </c>
      <c r="C1165" s="49" t="s">
        <v>60</v>
      </c>
      <c r="D1165" s="49" t="s">
        <v>61</v>
      </c>
      <c r="E1165" s="49" t="s">
        <v>5</v>
      </c>
      <c r="F1165" s="51">
        <v>8236</v>
      </c>
      <c r="G1165" s="52">
        <v>764630.24</v>
      </c>
      <c r="H1165" s="49" t="str">
        <f>_xlfn.XLOOKUP(Table_Query_from_DMHF_DW_EXD[[#This Row],[Owner]],Table4[Owner],Table4[Owner Short])</f>
        <v>Beaver Valley</v>
      </c>
    </row>
    <row r="1166" spans="1:8" x14ac:dyDescent="0.35">
      <c r="A1166" s="46">
        <v>20202</v>
      </c>
      <c r="B1166" s="50">
        <v>1710431861</v>
      </c>
      <c r="C1166" s="49" t="s">
        <v>60</v>
      </c>
      <c r="D1166" s="49" t="s">
        <v>61</v>
      </c>
      <c r="E1166" s="49" t="s">
        <v>5</v>
      </c>
      <c r="F1166" s="51">
        <v>8393</v>
      </c>
      <c r="G1166" s="52">
        <v>779206.12</v>
      </c>
      <c r="H1166" s="49" t="str">
        <f>_xlfn.XLOOKUP(Table_Query_from_DMHF_DW_EXD[[#This Row],[Owner]],Table4[Owner],Table4[Owner Short])</f>
        <v>Beaver Valley</v>
      </c>
    </row>
    <row r="1167" spans="1:8" x14ac:dyDescent="0.35">
      <c r="A1167" s="46">
        <v>20203</v>
      </c>
      <c r="B1167" s="50">
        <v>1710431861</v>
      </c>
      <c r="C1167" s="49" t="s">
        <v>60</v>
      </c>
      <c r="D1167" s="49" t="s">
        <v>61</v>
      </c>
      <c r="E1167" s="49" t="s">
        <v>5</v>
      </c>
      <c r="F1167" s="51">
        <v>7790</v>
      </c>
      <c r="G1167" s="52">
        <v>723223.6</v>
      </c>
      <c r="H1167" s="49" t="str">
        <f>_xlfn.XLOOKUP(Table_Query_from_DMHF_DW_EXD[[#This Row],[Owner]],Table4[Owner],Table4[Owner Short])</f>
        <v>Beaver Valley</v>
      </c>
    </row>
    <row r="1168" spans="1:8" x14ac:dyDescent="0.35">
      <c r="A1168" s="46">
        <v>20204</v>
      </c>
      <c r="B1168" s="50">
        <v>1710431861</v>
      </c>
      <c r="C1168" s="49" t="s">
        <v>60</v>
      </c>
      <c r="D1168" s="49" t="s">
        <v>61</v>
      </c>
      <c r="E1168" s="49" t="s">
        <v>5</v>
      </c>
      <c r="F1168" s="51">
        <v>8592</v>
      </c>
      <c r="G1168" s="52">
        <v>797681.28</v>
      </c>
      <c r="H1168" s="49" t="str">
        <f>_xlfn.XLOOKUP(Table_Query_from_DMHF_DW_EXD[[#This Row],[Owner]],Table4[Owner],Table4[Owner Short])</f>
        <v>Beaver Valley</v>
      </c>
    </row>
    <row r="1169" spans="1:8" x14ac:dyDescent="0.35">
      <c r="A1169" s="46">
        <v>20211</v>
      </c>
      <c r="B1169" s="50">
        <v>1710431861</v>
      </c>
      <c r="C1169" s="49" t="s">
        <v>60</v>
      </c>
      <c r="D1169" s="49" t="s">
        <v>61</v>
      </c>
      <c r="E1169" s="49" t="s">
        <v>5</v>
      </c>
      <c r="F1169" s="51">
        <v>6406</v>
      </c>
      <c r="G1169" s="52">
        <v>590889.43999999994</v>
      </c>
      <c r="H1169" s="49" t="str">
        <f>_xlfn.XLOOKUP(Table_Query_from_DMHF_DW_EXD[[#This Row],[Owner]],Table4[Owner],Table4[Owner Short])</f>
        <v>Beaver Valley</v>
      </c>
    </row>
    <row r="1170" spans="1:8" x14ac:dyDescent="0.35">
      <c r="A1170" s="46">
        <v>20212</v>
      </c>
      <c r="B1170" s="50">
        <v>1710431861</v>
      </c>
      <c r="C1170" s="49" t="s">
        <v>60</v>
      </c>
      <c r="D1170" s="49" t="s">
        <v>61</v>
      </c>
      <c r="E1170" s="49" t="s">
        <v>5</v>
      </c>
      <c r="F1170" s="51">
        <v>6072</v>
      </c>
      <c r="G1170" s="52">
        <v>560081.28</v>
      </c>
      <c r="H1170" s="49" t="str">
        <f>_xlfn.XLOOKUP(Table_Query_from_DMHF_DW_EXD[[#This Row],[Owner]],Table4[Owner],Table4[Owner Short])</f>
        <v>Beaver Valley</v>
      </c>
    </row>
    <row r="1171" spans="1:8" x14ac:dyDescent="0.35">
      <c r="A1171" s="46">
        <v>20213</v>
      </c>
      <c r="B1171" s="50">
        <v>1710431861</v>
      </c>
      <c r="C1171" s="49" t="s">
        <v>60</v>
      </c>
      <c r="D1171" s="49" t="s">
        <v>61</v>
      </c>
      <c r="E1171" s="49" t="s">
        <v>5</v>
      </c>
      <c r="F1171" s="51">
        <v>6845</v>
      </c>
      <c r="G1171" s="52">
        <v>631382.80000000005</v>
      </c>
      <c r="H1171" s="49" t="str">
        <f>_xlfn.XLOOKUP(Table_Query_from_DMHF_DW_EXD[[#This Row],[Owner]],Table4[Owner],Table4[Owner Short])</f>
        <v>Beaver Valley</v>
      </c>
    </row>
    <row r="1172" spans="1:8" x14ac:dyDescent="0.35">
      <c r="A1172" s="46">
        <v>20214</v>
      </c>
      <c r="B1172" s="50">
        <v>1710431861</v>
      </c>
      <c r="C1172" s="49" t="s">
        <v>60</v>
      </c>
      <c r="D1172" s="49" t="s">
        <v>61</v>
      </c>
      <c r="E1172" s="49" t="s">
        <v>5</v>
      </c>
      <c r="F1172" s="51">
        <v>11749</v>
      </c>
      <c r="G1172" s="52">
        <v>1083727.76</v>
      </c>
      <c r="H1172" s="49" t="str">
        <f>_xlfn.XLOOKUP(Table_Query_from_DMHF_DW_EXD[[#This Row],[Owner]],Table4[Owner],Table4[Owner Short])</f>
        <v>Beaver Valley</v>
      </c>
    </row>
    <row r="1173" spans="1:8" x14ac:dyDescent="0.35">
      <c r="A1173" s="46">
        <v>20221</v>
      </c>
      <c r="B1173" s="50">
        <v>1710431861</v>
      </c>
      <c r="C1173" s="49" t="s">
        <v>60</v>
      </c>
      <c r="D1173" s="49" t="s">
        <v>61</v>
      </c>
      <c r="E1173" s="49" t="s">
        <v>5</v>
      </c>
      <c r="F1173" s="51">
        <v>8584</v>
      </c>
      <c r="G1173" s="52">
        <v>923981.76</v>
      </c>
      <c r="H1173" s="49" t="str">
        <f>_xlfn.XLOOKUP(Table_Query_from_DMHF_DW_EXD[[#This Row],[Owner]],Table4[Owner],Table4[Owner Short])</f>
        <v>Beaver Valley</v>
      </c>
    </row>
    <row r="1174" spans="1:8" x14ac:dyDescent="0.35">
      <c r="A1174" s="46">
        <v>20222</v>
      </c>
      <c r="B1174" s="50">
        <v>1710431861</v>
      </c>
      <c r="C1174" s="49" t="s">
        <v>60</v>
      </c>
      <c r="D1174" s="49" t="s">
        <v>61</v>
      </c>
      <c r="E1174" s="49" t="s">
        <v>5</v>
      </c>
      <c r="F1174" s="51">
        <v>7819</v>
      </c>
      <c r="G1174" s="52">
        <v>841637.16</v>
      </c>
      <c r="H1174" s="49" t="str">
        <f>_xlfn.XLOOKUP(Table_Query_from_DMHF_DW_EXD[[#This Row],[Owner]],Table4[Owner],Table4[Owner Short])</f>
        <v>Beaver Valley</v>
      </c>
    </row>
    <row r="1175" spans="1:8" x14ac:dyDescent="0.35">
      <c r="A1175" s="46">
        <v>20223</v>
      </c>
      <c r="B1175" s="50">
        <v>1710431861</v>
      </c>
      <c r="C1175" s="49" t="s">
        <v>60</v>
      </c>
      <c r="D1175" s="49" t="s">
        <v>61</v>
      </c>
      <c r="E1175" s="49" t="s">
        <v>5</v>
      </c>
      <c r="F1175" s="51">
        <v>6701</v>
      </c>
      <c r="G1175" s="52">
        <v>721295.64</v>
      </c>
      <c r="H1175" s="49" t="str">
        <f>_xlfn.XLOOKUP(Table_Query_from_DMHF_DW_EXD[[#This Row],[Owner]],Table4[Owner],Table4[Owner Short])</f>
        <v>Beaver Valley</v>
      </c>
    </row>
    <row r="1176" spans="1:8" x14ac:dyDescent="0.35">
      <c r="A1176" s="46">
        <v>20224</v>
      </c>
      <c r="B1176" s="50">
        <v>1710431861</v>
      </c>
      <c r="C1176" s="49" t="s">
        <v>60</v>
      </c>
      <c r="D1176" s="49" t="s">
        <v>61</v>
      </c>
      <c r="E1176" s="49" t="s">
        <v>5</v>
      </c>
      <c r="F1176" s="51">
        <v>8016</v>
      </c>
      <c r="G1176" s="52">
        <v>862842.24</v>
      </c>
      <c r="H1176" s="49" t="str">
        <f>_xlfn.XLOOKUP(Table_Query_from_DMHF_DW_EXD[[#This Row],[Owner]],Table4[Owner],Table4[Owner Short])</f>
        <v>Beaver Valley</v>
      </c>
    </row>
    <row r="1177" spans="1:8" x14ac:dyDescent="0.35">
      <c r="A1177" s="61">
        <v>20234</v>
      </c>
      <c r="B1177" s="57">
        <v>1710431861</v>
      </c>
      <c r="C1177" s="47" t="s">
        <v>60</v>
      </c>
      <c r="D1177" s="47" t="s">
        <v>61</v>
      </c>
      <c r="E1177" s="47" t="s">
        <v>5</v>
      </c>
      <c r="F1177" s="58">
        <v>8618</v>
      </c>
      <c r="G1177" s="59">
        <v>1101552.76</v>
      </c>
      <c r="H1177" s="60" t="str">
        <f>_xlfn.XLOOKUP(Table_Query_from_DMHF_DW_EXD[[#This Row],[Owner]],Table4[Owner],Table4[Owner Short])</f>
        <v>Beaver Valley</v>
      </c>
    </row>
    <row r="1178" spans="1:8" x14ac:dyDescent="0.35">
      <c r="A1178" s="61">
        <v>20241</v>
      </c>
      <c r="B1178" s="57">
        <v>1710431861</v>
      </c>
      <c r="C1178" s="47" t="s">
        <v>60</v>
      </c>
      <c r="D1178" s="47" t="s">
        <v>61</v>
      </c>
      <c r="E1178" s="47" t="s">
        <v>5</v>
      </c>
      <c r="F1178" s="58">
        <v>7019</v>
      </c>
      <c r="G1178" s="59">
        <v>781986.78999999992</v>
      </c>
      <c r="H1178" s="60" t="str">
        <f>_xlfn.XLOOKUP(Table_Query_from_DMHF_DW_EXD[[#This Row],[Owner]],Table4[Owner],Table4[Owner Short])</f>
        <v>Beaver Valley</v>
      </c>
    </row>
    <row r="1179" spans="1:8" x14ac:dyDescent="0.35">
      <c r="A1179" s="46">
        <v>20192</v>
      </c>
      <c r="B1179" s="50">
        <v>1720127608</v>
      </c>
      <c r="C1179" s="49" t="s">
        <v>127</v>
      </c>
      <c r="D1179" s="49" t="s">
        <v>128</v>
      </c>
      <c r="E1179" s="49" t="s">
        <v>126</v>
      </c>
      <c r="F1179" s="51">
        <v>5950</v>
      </c>
      <c r="G1179" s="52">
        <v>707395.5</v>
      </c>
      <c r="H1179" s="49" t="str">
        <f>_xlfn.XLOOKUP(Table_Query_from_DMHF_DW_EXD[[#This Row],[Owner]],Table4[Owner],Table4[Owner Short])</f>
        <v>Kane County</v>
      </c>
    </row>
    <row r="1180" spans="1:8" x14ac:dyDescent="0.35">
      <c r="A1180" s="46">
        <v>20193</v>
      </c>
      <c r="B1180" s="50">
        <v>1720127608</v>
      </c>
      <c r="C1180" s="49" t="s">
        <v>127</v>
      </c>
      <c r="D1180" s="49" t="s">
        <v>128</v>
      </c>
      <c r="E1180" s="49" t="s">
        <v>126</v>
      </c>
      <c r="F1180" s="51">
        <v>2191</v>
      </c>
      <c r="G1180" s="52">
        <v>260487.99</v>
      </c>
      <c r="H1180" s="49" t="str">
        <f>_xlfn.XLOOKUP(Table_Query_from_DMHF_DW_EXD[[#This Row],[Owner]],Table4[Owner],Table4[Owner Short])</f>
        <v>Kane County</v>
      </c>
    </row>
    <row r="1181" spans="1:8" x14ac:dyDescent="0.35">
      <c r="A1181" s="46">
        <v>20194</v>
      </c>
      <c r="B1181" s="50">
        <v>1720127608</v>
      </c>
      <c r="C1181" s="49" t="s">
        <v>127</v>
      </c>
      <c r="D1181" s="49" t="s">
        <v>128</v>
      </c>
      <c r="E1181" s="49" t="s">
        <v>126</v>
      </c>
      <c r="F1181" s="51">
        <v>1167</v>
      </c>
      <c r="G1181" s="52">
        <v>138744.63</v>
      </c>
      <c r="H1181" s="49" t="str">
        <f>_xlfn.XLOOKUP(Table_Query_from_DMHF_DW_EXD[[#This Row],[Owner]],Table4[Owner],Table4[Owner Short])</f>
        <v>Kane County</v>
      </c>
    </row>
    <row r="1182" spans="1:8" x14ac:dyDescent="0.35">
      <c r="A1182" s="46">
        <v>20201</v>
      </c>
      <c r="B1182" s="50">
        <v>1720127608</v>
      </c>
      <c r="C1182" s="49" t="s">
        <v>127</v>
      </c>
      <c r="D1182" s="49" t="s">
        <v>128</v>
      </c>
      <c r="E1182" s="49" t="s">
        <v>126</v>
      </c>
      <c r="F1182" s="51">
        <v>1786</v>
      </c>
      <c r="G1182" s="52">
        <v>172402.58</v>
      </c>
      <c r="H1182" s="49" t="str">
        <f>_xlfn.XLOOKUP(Table_Query_from_DMHF_DW_EXD[[#This Row],[Owner]],Table4[Owner],Table4[Owner Short])</f>
        <v>Kane County</v>
      </c>
    </row>
    <row r="1183" spans="1:8" x14ac:dyDescent="0.35">
      <c r="A1183" s="46">
        <v>20202</v>
      </c>
      <c r="B1183" s="50">
        <v>1720127608</v>
      </c>
      <c r="C1183" s="49" t="s">
        <v>127</v>
      </c>
      <c r="D1183" s="49" t="s">
        <v>128</v>
      </c>
      <c r="E1183" s="49" t="s">
        <v>126</v>
      </c>
      <c r="F1183" s="51">
        <v>1600</v>
      </c>
      <c r="G1183" s="52">
        <v>154448</v>
      </c>
      <c r="H1183" s="49" t="str">
        <f>_xlfn.XLOOKUP(Table_Query_from_DMHF_DW_EXD[[#This Row],[Owner]],Table4[Owner],Table4[Owner Short])</f>
        <v>Kane County</v>
      </c>
    </row>
    <row r="1184" spans="1:8" x14ac:dyDescent="0.35">
      <c r="A1184" s="46">
        <v>20203</v>
      </c>
      <c r="B1184" s="50">
        <v>1720127608</v>
      </c>
      <c r="C1184" s="49" t="s">
        <v>127</v>
      </c>
      <c r="D1184" s="49" t="s">
        <v>128</v>
      </c>
      <c r="E1184" s="49" t="s">
        <v>126</v>
      </c>
      <c r="F1184" s="51">
        <v>1626</v>
      </c>
      <c r="G1184" s="52">
        <v>156957.78</v>
      </c>
      <c r="H1184" s="49" t="str">
        <f>_xlfn.XLOOKUP(Table_Query_from_DMHF_DW_EXD[[#This Row],[Owner]],Table4[Owner],Table4[Owner Short])</f>
        <v>Kane County</v>
      </c>
    </row>
    <row r="1185" spans="1:8" x14ac:dyDescent="0.35">
      <c r="A1185" s="46">
        <v>20204</v>
      </c>
      <c r="B1185" s="50">
        <v>1720127608</v>
      </c>
      <c r="C1185" s="49" t="s">
        <v>127</v>
      </c>
      <c r="D1185" s="49" t="s">
        <v>128</v>
      </c>
      <c r="E1185" s="49" t="s">
        <v>126</v>
      </c>
      <c r="F1185" s="51">
        <v>2049</v>
      </c>
      <c r="G1185" s="52">
        <v>197789.97</v>
      </c>
      <c r="H1185" s="49" t="str">
        <f>_xlfn.XLOOKUP(Table_Query_from_DMHF_DW_EXD[[#This Row],[Owner]],Table4[Owner],Table4[Owner Short])</f>
        <v>Kane County</v>
      </c>
    </row>
    <row r="1186" spans="1:8" x14ac:dyDescent="0.35">
      <c r="A1186" s="46">
        <v>20211</v>
      </c>
      <c r="B1186" s="50">
        <v>1720127608</v>
      </c>
      <c r="C1186" s="49" t="s">
        <v>127</v>
      </c>
      <c r="D1186" s="49" t="s">
        <v>128</v>
      </c>
      <c r="E1186" s="49" t="s">
        <v>126</v>
      </c>
      <c r="F1186" s="51">
        <v>2088</v>
      </c>
      <c r="G1186" s="52">
        <v>313993.44</v>
      </c>
      <c r="H1186" s="49" t="str">
        <f>_xlfn.XLOOKUP(Table_Query_from_DMHF_DW_EXD[[#This Row],[Owner]],Table4[Owner],Table4[Owner Short])</f>
        <v>Kane County</v>
      </c>
    </row>
    <row r="1187" spans="1:8" x14ac:dyDescent="0.35">
      <c r="A1187" s="46">
        <v>20212</v>
      </c>
      <c r="B1187" s="50">
        <v>1720127608</v>
      </c>
      <c r="C1187" s="49" t="s">
        <v>127</v>
      </c>
      <c r="D1187" s="49" t="s">
        <v>128</v>
      </c>
      <c r="E1187" s="49" t="s">
        <v>126</v>
      </c>
      <c r="F1187" s="51">
        <v>2045</v>
      </c>
      <c r="G1187" s="52">
        <v>329632.96000000002</v>
      </c>
      <c r="H1187" s="49" t="str">
        <f>_xlfn.XLOOKUP(Table_Query_from_DMHF_DW_EXD[[#This Row],[Owner]],Table4[Owner],Table4[Owner Short])</f>
        <v>Kane County</v>
      </c>
    </row>
    <row r="1188" spans="1:8" x14ac:dyDescent="0.35">
      <c r="A1188" s="46">
        <v>20213</v>
      </c>
      <c r="B1188" s="50">
        <v>1720127608</v>
      </c>
      <c r="C1188" s="49" t="s">
        <v>127</v>
      </c>
      <c r="D1188" s="49" t="s">
        <v>128</v>
      </c>
      <c r="E1188" s="49" t="s">
        <v>126</v>
      </c>
      <c r="F1188" s="51">
        <v>2039</v>
      </c>
      <c r="G1188" s="52">
        <v>306624.82</v>
      </c>
      <c r="H1188" s="49" t="str">
        <f>_xlfn.XLOOKUP(Table_Query_from_DMHF_DW_EXD[[#This Row],[Owner]],Table4[Owner],Table4[Owner Short])</f>
        <v>Kane County</v>
      </c>
    </row>
    <row r="1189" spans="1:8" x14ac:dyDescent="0.35">
      <c r="A1189" s="46">
        <v>20214</v>
      </c>
      <c r="B1189" s="50">
        <v>1720127608</v>
      </c>
      <c r="C1189" s="49" t="s">
        <v>127</v>
      </c>
      <c r="D1189" s="49" t="s">
        <v>128</v>
      </c>
      <c r="E1189" s="49" t="s">
        <v>126</v>
      </c>
      <c r="F1189" s="51">
        <v>2085</v>
      </c>
      <c r="G1189" s="52">
        <v>313542.3</v>
      </c>
      <c r="H1189" s="49" t="str">
        <f>_xlfn.XLOOKUP(Table_Query_from_DMHF_DW_EXD[[#This Row],[Owner]],Table4[Owner],Table4[Owner Short])</f>
        <v>Kane County</v>
      </c>
    </row>
    <row r="1190" spans="1:8" x14ac:dyDescent="0.35">
      <c r="A1190" s="46">
        <v>20221</v>
      </c>
      <c r="B1190" s="50">
        <v>1720127608</v>
      </c>
      <c r="C1190" s="49" t="s">
        <v>127</v>
      </c>
      <c r="D1190" s="49" t="s">
        <v>128</v>
      </c>
      <c r="E1190" s="49" t="s">
        <v>126</v>
      </c>
      <c r="F1190" s="51">
        <v>2180</v>
      </c>
      <c r="G1190" s="52">
        <v>292468.8</v>
      </c>
      <c r="H1190" s="49" t="str">
        <f>_xlfn.XLOOKUP(Table_Query_from_DMHF_DW_EXD[[#This Row],[Owner]],Table4[Owner],Table4[Owner Short])</f>
        <v>Kane County</v>
      </c>
    </row>
    <row r="1191" spans="1:8" x14ac:dyDescent="0.35">
      <c r="A1191" s="46">
        <v>20222</v>
      </c>
      <c r="B1191" s="50">
        <v>1720127608</v>
      </c>
      <c r="C1191" s="49" t="s">
        <v>127</v>
      </c>
      <c r="D1191" s="49" t="s">
        <v>128</v>
      </c>
      <c r="E1191" s="49" t="s">
        <v>126</v>
      </c>
      <c r="F1191" s="51">
        <v>2335</v>
      </c>
      <c r="G1191" s="52">
        <v>313263.59999999998</v>
      </c>
      <c r="H1191" s="49" t="str">
        <f>_xlfn.XLOOKUP(Table_Query_from_DMHF_DW_EXD[[#This Row],[Owner]],Table4[Owner],Table4[Owner Short])</f>
        <v>Kane County</v>
      </c>
    </row>
    <row r="1192" spans="1:8" x14ac:dyDescent="0.35">
      <c r="A1192" s="46">
        <v>20223</v>
      </c>
      <c r="B1192" s="50">
        <v>1720127608</v>
      </c>
      <c r="C1192" s="49" t="s">
        <v>127</v>
      </c>
      <c r="D1192" s="49" t="s">
        <v>128</v>
      </c>
      <c r="E1192" s="49" t="s">
        <v>126</v>
      </c>
      <c r="F1192" s="51">
        <v>2197</v>
      </c>
      <c r="G1192" s="52">
        <v>294749.52</v>
      </c>
      <c r="H1192" s="49" t="str">
        <f>_xlfn.XLOOKUP(Table_Query_from_DMHF_DW_EXD[[#This Row],[Owner]],Table4[Owner],Table4[Owner Short])</f>
        <v>Kane County</v>
      </c>
    </row>
    <row r="1193" spans="1:8" x14ac:dyDescent="0.35">
      <c r="A1193" s="46">
        <v>20224</v>
      </c>
      <c r="B1193" s="50">
        <v>1720127608</v>
      </c>
      <c r="C1193" s="49" t="s">
        <v>127</v>
      </c>
      <c r="D1193" s="49" t="s">
        <v>128</v>
      </c>
      <c r="E1193" s="49" t="s">
        <v>126</v>
      </c>
      <c r="F1193" s="51">
        <v>2317</v>
      </c>
      <c r="G1193" s="52">
        <v>310848.71999999997</v>
      </c>
      <c r="H1193" s="49" t="str">
        <f>_xlfn.XLOOKUP(Table_Query_from_DMHF_DW_EXD[[#This Row],[Owner]],Table4[Owner],Table4[Owner Short])</f>
        <v>Kane County</v>
      </c>
    </row>
    <row r="1194" spans="1:8" x14ac:dyDescent="0.35">
      <c r="A1194" s="61">
        <v>20234</v>
      </c>
      <c r="B1194" s="57">
        <v>1720127608</v>
      </c>
      <c r="C1194" s="47" t="s">
        <v>127</v>
      </c>
      <c r="D1194" s="47" t="s">
        <v>128</v>
      </c>
      <c r="E1194" s="47" t="s">
        <v>126</v>
      </c>
      <c r="F1194" s="58">
        <v>2085</v>
      </c>
      <c r="G1194" s="59">
        <v>276825.45</v>
      </c>
      <c r="H1194" s="60" t="str">
        <f>_xlfn.XLOOKUP(Table_Query_from_DMHF_DW_EXD[[#This Row],[Owner]],Table4[Owner],Table4[Owner Short])</f>
        <v>Kane County</v>
      </c>
    </row>
    <row r="1195" spans="1:8" x14ac:dyDescent="0.35">
      <c r="A1195" s="61">
        <v>20241</v>
      </c>
      <c r="B1195" s="57">
        <v>1720127608</v>
      </c>
      <c r="C1195" s="47" t="s">
        <v>127</v>
      </c>
      <c r="D1195" s="47" t="s">
        <v>128</v>
      </c>
      <c r="E1195" s="47" t="s">
        <v>126</v>
      </c>
      <c r="F1195" s="58">
        <v>2086</v>
      </c>
      <c r="G1195" s="59">
        <v>303200.09999999998</v>
      </c>
      <c r="H1195" s="60" t="str">
        <f>_xlfn.XLOOKUP(Table_Query_from_DMHF_DW_EXD[[#This Row],[Owner]],Table4[Owner],Table4[Owner Short])</f>
        <v>Kane County</v>
      </c>
    </row>
    <row r="1196" spans="1:8" x14ac:dyDescent="0.35">
      <c r="A1196" s="46">
        <v>20221</v>
      </c>
      <c r="B1196" s="50">
        <v>1720328529</v>
      </c>
      <c r="C1196" s="49" t="s">
        <v>38</v>
      </c>
      <c r="D1196" s="49" t="s">
        <v>39</v>
      </c>
      <c r="E1196" s="49" t="s">
        <v>5</v>
      </c>
      <c r="F1196" s="51">
        <v>1620</v>
      </c>
      <c r="G1196" s="52">
        <v>286140.59999999998</v>
      </c>
      <c r="H1196" s="49" t="str">
        <f>_xlfn.XLOOKUP(Table_Query_from_DMHF_DW_EXD[[#This Row],[Owner]],Table4[Owner],Table4[Owner Short])</f>
        <v>Beaver Valley</v>
      </c>
    </row>
    <row r="1197" spans="1:8" x14ac:dyDescent="0.35">
      <c r="A1197" s="46">
        <v>20222</v>
      </c>
      <c r="B1197" s="50">
        <v>1720328529</v>
      </c>
      <c r="C1197" s="49" t="s">
        <v>38</v>
      </c>
      <c r="D1197" s="49" t="s">
        <v>39</v>
      </c>
      <c r="E1197" s="49" t="s">
        <v>5</v>
      </c>
      <c r="F1197" s="51">
        <v>3303</v>
      </c>
      <c r="G1197" s="52">
        <v>583408.89</v>
      </c>
      <c r="H1197" s="49" t="str">
        <f>_xlfn.XLOOKUP(Table_Query_from_DMHF_DW_EXD[[#This Row],[Owner]],Table4[Owner],Table4[Owner Short])</f>
        <v>Beaver Valley</v>
      </c>
    </row>
    <row r="1198" spans="1:8" x14ac:dyDescent="0.35">
      <c r="A1198" s="46">
        <v>20223</v>
      </c>
      <c r="B1198" s="50">
        <v>1720328529</v>
      </c>
      <c r="C1198" s="49" t="s">
        <v>38</v>
      </c>
      <c r="D1198" s="49" t="s">
        <v>39</v>
      </c>
      <c r="E1198" s="49" t="s">
        <v>5</v>
      </c>
      <c r="F1198" s="51">
        <v>2918</v>
      </c>
      <c r="G1198" s="52">
        <v>515406.34</v>
      </c>
      <c r="H1198" s="49" t="str">
        <f>_xlfn.XLOOKUP(Table_Query_from_DMHF_DW_EXD[[#This Row],[Owner]],Table4[Owner],Table4[Owner Short])</f>
        <v>Beaver Valley</v>
      </c>
    </row>
    <row r="1199" spans="1:8" x14ac:dyDescent="0.35">
      <c r="A1199" s="46">
        <v>20224</v>
      </c>
      <c r="B1199" s="50">
        <v>1720328529</v>
      </c>
      <c r="C1199" s="49" t="s">
        <v>38</v>
      </c>
      <c r="D1199" s="49" t="s">
        <v>39</v>
      </c>
      <c r="E1199" s="49" t="s">
        <v>5</v>
      </c>
      <c r="F1199" s="51">
        <v>2940</v>
      </c>
      <c r="G1199" s="52">
        <v>519292.2</v>
      </c>
      <c r="H1199" s="49" t="str">
        <f>_xlfn.XLOOKUP(Table_Query_from_DMHF_DW_EXD[[#This Row],[Owner]],Table4[Owner],Table4[Owner Short])</f>
        <v>Beaver Valley</v>
      </c>
    </row>
    <row r="1200" spans="1:8" x14ac:dyDescent="0.35">
      <c r="A1200" s="61">
        <v>20234</v>
      </c>
      <c r="B1200" s="57">
        <v>1720328529</v>
      </c>
      <c r="C1200" s="47" t="s">
        <v>38</v>
      </c>
      <c r="D1200" s="47" t="s">
        <v>39</v>
      </c>
      <c r="E1200" s="47" t="s">
        <v>5</v>
      </c>
      <c r="F1200" s="58">
        <v>3564</v>
      </c>
      <c r="G1200" s="59">
        <v>555235.55999999994</v>
      </c>
      <c r="H1200" s="60" t="str">
        <f>_xlfn.XLOOKUP(Table_Query_from_DMHF_DW_EXD[[#This Row],[Owner]],Table4[Owner],Table4[Owner Short])</f>
        <v>Beaver Valley</v>
      </c>
    </row>
    <row r="1201" spans="1:8" x14ac:dyDescent="0.35">
      <c r="A1201" s="61">
        <v>20241</v>
      </c>
      <c r="B1201" s="57">
        <v>1720328529</v>
      </c>
      <c r="C1201" s="47" t="s">
        <v>38</v>
      </c>
      <c r="D1201" s="47" t="s">
        <v>39</v>
      </c>
      <c r="E1201" s="47" t="s">
        <v>5</v>
      </c>
      <c r="F1201" s="58">
        <v>2763</v>
      </c>
      <c r="G1201" s="59">
        <v>754105.59</v>
      </c>
      <c r="H1201" s="60" t="str">
        <f>_xlfn.XLOOKUP(Table_Query_from_DMHF_DW_EXD[[#This Row],[Owner]],Table4[Owner],Table4[Owner Short])</f>
        <v>Beaver Valley</v>
      </c>
    </row>
    <row r="1202" spans="1:8" x14ac:dyDescent="0.35">
      <c r="A1202" s="46">
        <v>20192</v>
      </c>
      <c r="B1202" s="50">
        <v>1740604958</v>
      </c>
      <c r="C1202" s="49" t="s">
        <v>129</v>
      </c>
      <c r="D1202" s="49" t="s">
        <v>130</v>
      </c>
      <c r="E1202" s="49" t="s">
        <v>126</v>
      </c>
      <c r="F1202" s="51">
        <v>1591</v>
      </c>
      <c r="G1202" s="52">
        <v>97878.32</v>
      </c>
      <c r="H1202" s="49" t="str">
        <f>_xlfn.XLOOKUP(Table_Query_from_DMHF_DW_EXD[[#This Row],[Owner]],Table4[Owner],Table4[Owner Short])</f>
        <v>Kane County</v>
      </c>
    </row>
    <row r="1203" spans="1:8" x14ac:dyDescent="0.35">
      <c r="A1203" s="46">
        <v>20193</v>
      </c>
      <c r="B1203" s="50">
        <v>1740604958</v>
      </c>
      <c r="C1203" s="49" t="s">
        <v>129</v>
      </c>
      <c r="D1203" s="49" t="s">
        <v>130</v>
      </c>
      <c r="E1203" s="49" t="s">
        <v>126</v>
      </c>
      <c r="F1203" s="51">
        <v>621</v>
      </c>
      <c r="G1203" s="52">
        <v>38203.919999999998</v>
      </c>
      <c r="H1203" s="49" t="str">
        <f>_xlfn.XLOOKUP(Table_Query_from_DMHF_DW_EXD[[#This Row],[Owner]],Table4[Owner],Table4[Owner Short])</f>
        <v>Kane County</v>
      </c>
    </row>
    <row r="1204" spans="1:8" x14ac:dyDescent="0.35">
      <c r="A1204" s="46">
        <v>20194</v>
      </c>
      <c r="B1204" s="50">
        <v>1740604958</v>
      </c>
      <c r="C1204" s="49" t="s">
        <v>129</v>
      </c>
      <c r="D1204" s="49" t="s">
        <v>130</v>
      </c>
      <c r="E1204" s="49" t="s">
        <v>126</v>
      </c>
      <c r="F1204" s="51">
        <v>488</v>
      </c>
      <c r="G1204" s="52">
        <v>30021.759999999998</v>
      </c>
      <c r="H1204" s="49" t="str">
        <f>_xlfn.XLOOKUP(Table_Query_from_DMHF_DW_EXD[[#This Row],[Owner]],Table4[Owner],Table4[Owner Short])</f>
        <v>Kane County</v>
      </c>
    </row>
    <row r="1205" spans="1:8" x14ac:dyDescent="0.35">
      <c r="A1205" s="46">
        <v>20201</v>
      </c>
      <c r="B1205" s="50">
        <v>1740604958</v>
      </c>
      <c r="C1205" s="49" t="s">
        <v>129</v>
      </c>
      <c r="D1205" s="49" t="s">
        <v>130</v>
      </c>
      <c r="E1205" s="49" t="s">
        <v>126</v>
      </c>
      <c r="F1205" s="51">
        <v>715</v>
      </c>
      <c r="G1205" s="52">
        <v>89403.6</v>
      </c>
      <c r="H1205" s="49" t="str">
        <f>_xlfn.XLOOKUP(Table_Query_from_DMHF_DW_EXD[[#This Row],[Owner]],Table4[Owner],Table4[Owner Short])</f>
        <v>Kane County</v>
      </c>
    </row>
    <row r="1206" spans="1:8" x14ac:dyDescent="0.35">
      <c r="A1206" s="46">
        <v>20202</v>
      </c>
      <c r="B1206" s="50">
        <v>1740604958</v>
      </c>
      <c r="C1206" s="49" t="s">
        <v>129</v>
      </c>
      <c r="D1206" s="49" t="s">
        <v>130</v>
      </c>
      <c r="E1206" s="49" t="s">
        <v>126</v>
      </c>
      <c r="F1206" s="51">
        <v>823</v>
      </c>
      <c r="G1206" s="52">
        <v>102907.92</v>
      </c>
      <c r="H1206" s="49" t="str">
        <f>_xlfn.XLOOKUP(Table_Query_from_DMHF_DW_EXD[[#This Row],[Owner]],Table4[Owner],Table4[Owner Short])</f>
        <v>Kane County</v>
      </c>
    </row>
    <row r="1207" spans="1:8" x14ac:dyDescent="0.35">
      <c r="A1207" s="46">
        <v>20203</v>
      </c>
      <c r="B1207" s="50">
        <v>1740604958</v>
      </c>
      <c r="C1207" s="49" t="s">
        <v>129</v>
      </c>
      <c r="D1207" s="49" t="s">
        <v>130</v>
      </c>
      <c r="E1207" s="49" t="s">
        <v>126</v>
      </c>
      <c r="F1207" s="51">
        <v>1152</v>
      </c>
      <c r="G1207" s="52">
        <v>144046.07999999999</v>
      </c>
      <c r="H1207" s="49" t="str">
        <f>_xlfn.XLOOKUP(Table_Query_from_DMHF_DW_EXD[[#This Row],[Owner]],Table4[Owner],Table4[Owner Short])</f>
        <v>Kane County</v>
      </c>
    </row>
    <row r="1208" spans="1:8" x14ac:dyDescent="0.35">
      <c r="A1208" s="46">
        <v>20204</v>
      </c>
      <c r="B1208" s="50">
        <v>1740604958</v>
      </c>
      <c r="C1208" s="49" t="s">
        <v>129</v>
      </c>
      <c r="D1208" s="49" t="s">
        <v>130</v>
      </c>
      <c r="E1208" s="49" t="s">
        <v>126</v>
      </c>
      <c r="F1208" s="51">
        <v>992</v>
      </c>
      <c r="G1208" s="52">
        <v>124039.67999999999</v>
      </c>
      <c r="H1208" s="49" t="str">
        <f>_xlfn.XLOOKUP(Table_Query_from_DMHF_DW_EXD[[#This Row],[Owner]],Table4[Owner],Table4[Owner Short])</f>
        <v>Kane County</v>
      </c>
    </row>
    <row r="1209" spans="1:8" x14ac:dyDescent="0.35">
      <c r="A1209" s="46">
        <v>20211</v>
      </c>
      <c r="B1209" s="50">
        <v>1740604958</v>
      </c>
      <c r="C1209" s="49" t="s">
        <v>129</v>
      </c>
      <c r="D1209" s="49" t="s">
        <v>130</v>
      </c>
      <c r="E1209" s="49" t="s">
        <v>126</v>
      </c>
      <c r="F1209" s="51">
        <v>976</v>
      </c>
      <c r="G1209" s="52">
        <v>124586.4</v>
      </c>
      <c r="H1209" s="49" t="str">
        <f>_xlfn.XLOOKUP(Table_Query_from_DMHF_DW_EXD[[#This Row],[Owner]],Table4[Owner],Table4[Owner Short])</f>
        <v>Kane County</v>
      </c>
    </row>
    <row r="1210" spans="1:8" x14ac:dyDescent="0.35">
      <c r="A1210" s="46">
        <v>20212</v>
      </c>
      <c r="B1210" s="50">
        <v>1740604958</v>
      </c>
      <c r="C1210" s="49" t="s">
        <v>129</v>
      </c>
      <c r="D1210" s="49" t="s">
        <v>130</v>
      </c>
      <c r="E1210" s="49" t="s">
        <v>126</v>
      </c>
      <c r="F1210" s="51">
        <v>1613</v>
      </c>
      <c r="G1210" s="52">
        <v>205899.45</v>
      </c>
      <c r="H1210" s="49" t="str">
        <f>_xlfn.XLOOKUP(Table_Query_from_DMHF_DW_EXD[[#This Row],[Owner]],Table4[Owner],Table4[Owner Short])</f>
        <v>Kane County</v>
      </c>
    </row>
    <row r="1211" spans="1:8" x14ac:dyDescent="0.35">
      <c r="A1211" s="46">
        <v>20213</v>
      </c>
      <c r="B1211" s="50">
        <v>1740604958</v>
      </c>
      <c r="C1211" s="49" t="s">
        <v>129</v>
      </c>
      <c r="D1211" s="49" t="s">
        <v>130</v>
      </c>
      <c r="E1211" s="49" t="s">
        <v>126</v>
      </c>
      <c r="F1211" s="51">
        <v>779</v>
      </c>
      <c r="G1211" s="52">
        <v>99439.35</v>
      </c>
      <c r="H1211" s="49" t="str">
        <f>_xlfn.XLOOKUP(Table_Query_from_DMHF_DW_EXD[[#This Row],[Owner]],Table4[Owner],Table4[Owner Short])</f>
        <v>Kane County</v>
      </c>
    </row>
    <row r="1212" spans="1:8" x14ac:dyDescent="0.35">
      <c r="A1212" s="46">
        <v>20214</v>
      </c>
      <c r="B1212" s="50">
        <v>1740604958</v>
      </c>
      <c r="C1212" s="49" t="s">
        <v>129</v>
      </c>
      <c r="D1212" s="49" t="s">
        <v>130</v>
      </c>
      <c r="E1212" s="49" t="s">
        <v>126</v>
      </c>
      <c r="F1212" s="51">
        <v>898</v>
      </c>
      <c r="G1212" s="52">
        <v>114629.7</v>
      </c>
      <c r="H1212" s="49" t="str">
        <f>_xlfn.XLOOKUP(Table_Query_from_DMHF_DW_EXD[[#This Row],[Owner]],Table4[Owner],Table4[Owner Short])</f>
        <v>Kane County</v>
      </c>
    </row>
    <row r="1213" spans="1:8" x14ac:dyDescent="0.35">
      <c r="A1213" s="46">
        <v>20221</v>
      </c>
      <c r="B1213" s="50">
        <v>1740604958</v>
      </c>
      <c r="C1213" s="49" t="s">
        <v>129</v>
      </c>
      <c r="D1213" s="49" t="s">
        <v>130</v>
      </c>
      <c r="E1213" s="49" t="s">
        <v>126</v>
      </c>
      <c r="F1213" s="51">
        <v>810</v>
      </c>
      <c r="G1213" s="52">
        <v>101711.7</v>
      </c>
      <c r="H1213" s="49" t="str">
        <f>_xlfn.XLOOKUP(Table_Query_from_DMHF_DW_EXD[[#This Row],[Owner]],Table4[Owner],Table4[Owner Short])</f>
        <v>Kane County</v>
      </c>
    </row>
    <row r="1214" spans="1:8" x14ac:dyDescent="0.35">
      <c r="A1214" s="46">
        <v>20222</v>
      </c>
      <c r="B1214" s="50">
        <v>1740604958</v>
      </c>
      <c r="C1214" s="49" t="s">
        <v>129</v>
      </c>
      <c r="D1214" s="49" t="s">
        <v>130</v>
      </c>
      <c r="E1214" s="49" t="s">
        <v>126</v>
      </c>
      <c r="F1214" s="51">
        <v>1013</v>
      </c>
      <c r="G1214" s="52">
        <v>127202.41</v>
      </c>
      <c r="H1214" s="49" t="str">
        <f>_xlfn.XLOOKUP(Table_Query_from_DMHF_DW_EXD[[#This Row],[Owner]],Table4[Owner],Table4[Owner Short])</f>
        <v>Kane County</v>
      </c>
    </row>
    <row r="1215" spans="1:8" x14ac:dyDescent="0.35">
      <c r="A1215" s="46">
        <v>20223</v>
      </c>
      <c r="B1215" s="50">
        <v>1740604958</v>
      </c>
      <c r="C1215" s="49" t="s">
        <v>129</v>
      </c>
      <c r="D1215" s="49" t="s">
        <v>130</v>
      </c>
      <c r="E1215" s="49" t="s">
        <v>126</v>
      </c>
      <c r="F1215" s="51">
        <v>1101</v>
      </c>
      <c r="G1215" s="52">
        <v>138252.57</v>
      </c>
      <c r="H1215" s="49" t="str">
        <f>_xlfn.XLOOKUP(Table_Query_from_DMHF_DW_EXD[[#This Row],[Owner]],Table4[Owner],Table4[Owner Short])</f>
        <v>Kane County</v>
      </c>
    </row>
    <row r="1216" spans="1:8" x14ac:dyDescent="0.35">
      <c r="A1216" s="46">
        <v>20224</v>
      </c>
      <c r="B1216" s="50">
        <v>1740604958</v>
      </c>
      <c r="C1216" s="49" t="s">
        <v>129</v>
      </c>
      <c r="D1216" s="49" t="s">
        <v>130</v>
      </c>
      <c r="E1216" s="49" t="s">
        <v>126</v>
      </c>
      <c r="F1216" s="51">
        <v>1064</v>
      </c>
      <c r="G1216" s="52">
        <v>133606.48000000001</v>
      </c>
      <c r="H1216" s="49" t="str">
        <f>_xlfn.XLOOKUP(Table_Query_from_DMHF_DW_EXD[[#This Row],[Owner]],Table4[Owner],Table4[Owner Short])</f>
        <v>Kane County</v>
      </c>
    </row>
    <row r="1217" spans="1:8" x14ac:dyDescent="0.35">
      <c r="A1217" s="61">
        <v>20234</v>
      </c>
      <c r="B1217" s="57">
        <v>1740604958</v>
      </c>
      <c r="C1217" s="47" t="s">
        <v>129</v>
      </c>
      <c r="D1217" s="47" t="s">
        <v>130</v>
      </c>
      <c r="E1217" s="47" t="s">
        <v>126</v>
      </c>
      <c r="F1217" s="58">
        <v>1018</v>
      </c>
      <c r="G1217" s="59">
        <v>164335.74000000002</v>
      </c>
      <c r="H1217" s="60" t="str">
        <f>_xlfn.XLOOKUP(Table_Query_from_DMHF_DW_EXD[[#This Row],[Owner]],Table4[Owner],Table4[Owner Short])</f>
        <v>Kane County</v>
      </c>
    </row>
    <row r="1218" spans="1:8" x14ac:dyDescent="0.35">
      <c r="A1218" s="61">
        <v>20241</v>
      </c>
      <c r="B1218" s="57">
        <v>1740604958</v>
      </c>
      <c r="C1218" s="47" t="s">
        <v>129</v>
      </c>
      <c r="D1218" s="47" t="s">
        <v>130</v>
      </c>
      <c r="E1218" s="47" t="s">
        <v>126</v>
      </c>
      <c r="F1218" s="58">
        <v>1574</v>
      </c>
      <c r="G1218" s="59">
        <v>274631.51999999996</v>
      </c>
      <c r="H1218" s="60" t="str">
        <f>_xlfn.XLOOKUP(Table_Query_from_DMHF_DW_EXD[[#This Row],[Owner]],Table4[Owner],Table4[Owner Short])</f>
        <v>Kane County</v>
      </c>
    </row>
    <row r="1219" spans="1:8" x14ac:dyDescent="0.35">
      <c r="A1219" s="46">
        <v>20171</v>
      </c>
      <c r="B1219" s="50">
        <v>1740648989</v>
      </c>
      <c r="C1219" s="49" t="s">
        <v>12</v>
      </c>
      <c r="D1219" s="49" t="s">
        <v>13</v>
      </c>
      <c r="E1219" s="49" t="s">
        <v>5</v>
      </c>
      <c r="F1219" s="51">
        <v>6667</v>
      </c>
      <c r="G1219" s="52">
        <v>573762.02</v>
      </c>
      <c r="H1219" s="49" t="str">
        <f>_xlfn.XLOOKUP(Table_Query_from_DMHF_DW_EXD[[#This Row],[Owner]],Table4[Owner],Table4[Owner Short])</f>
        <v>Beaver Valley</v>
      </c>
    </row>
    <row r="1220" spans="1:8" x14ac:dyDescent="0.35">
      <c r="A1220" s="46">
        <v>20172</v>
      </c>
      <c r="B1220" s="50">
        <v>1740648989</v>
      </c>
      <c r="C1220" s="49" t="s">
        <v>12</v>
      </c>
      <c r="D1220" s="49" t="s">
        <v>13</v>
      </c>
      <c r="E1220" s="49" t="s">
        <v>5</v>
      </c>
      <c r="F1220" s="51">
        <v>3872</v>
      </c>
      <c r="G1220" s="52">
        <v>333224.32000000001</v>
      </c>
      <c r="H1220" s="49" t="str">
        <f>_xlfn.XLOOKUP(Table_Query_from_DMHF_DW_EXD[[#This Row],[Owner]],Table4[Owner],Table4[Owner Short])</f>
        <v>Beaver Valley</v>
      </c>
    </row>
    <row r="1221" spans="1:8" x14ac:dyDescent="0.35">
      <c r="A1221" s="46">
        <v>20173</v>
      </c>
      <c r="B1221" s="50">
        <v>1740648989</v>
      </c>
      <c r="C1221" s="49" t="s">
        <v>12</v>
      </c>
      <c r="D1221" s="49" t="s">
        <v>13</v>
      </c>
      <c r="E1221" s="49" t="s">
        <v>5</v>
      </c>
      <c r="F1221" s="51">
        <v>4243</v>
      </c>
      <c r="G1221" s="52">
        <v>365152.58</v>
      </c>
      <c r="H1221" s="49" t="str">
        <f>_xlfn.XLOOKUP(Table_Query_from_DMHF_DW_EXD[[#This Row],[Owner]],Table4[Owner],Table4[Owner Short])</f>
        <v>Beaver Valley</v>
      </c>
    </row>
    <row r="1222" spans="1:8" x14ac:dyDescent="0.35">
      <c r="A1222" s="46">
        <v>20174</v>
      </c>
      <c r="B1222" s="50">
        <v>1740648989</v>
      </c>
      <c r="C1222" s="49" t="s">
        <v>12</v>
      </c>
      <c r="D1222" s="49" t="s">
        <v>13</v>
      </c>
      <c r="E1222" s="49" t="s">
        <v>5</v>
      </c>
      <c r="F1222" s="51">
        <v>3664</v>
      </c>
      <c r="G1222" s="52">
        <v>199298.5</v>
      </c>
      <c r="H1222" s="49" t="str">
        <f>_xlfn.XLOOKUP(Table_Query_from_DMHF_DW_EXD[[#This Row],[Owner]],Table4[Owner],Table4[Owner Short])</f>
        <v>Beaver Valley</v>
      </c>
    </row>
    <row r="1223" spans="1:8" x14ac:dyDescent="0.35">
      <c r="A1223" s="46">
        <v>20181</v>
      </c>
      <c r="B1223" s="50">
        <v>1740648989</v>
      </c>
      <c r="C1223" s="49" t="s">
        <v>12</v>
      </c>
      <c r="D1223" s="49" t="s">
        <v>13</v>
      </c>
      <c r="E1223" s="49" t="s">
        <v>5</v>
      </c>
      <c r="F1223" s="51">
        <v>3437</v>
      </c>
      <c r="G1223" s="52">
        <v>326105.71000000002</v>
      </c>
      <c r="H1223" s="49" t="str">
        <f>_xlfn.XLOOKUP(Table_Query_from_DMHF_DW_EXD[[#This Row],[Owner]],Table4[Owner],Table4[Owner Short])</f>
        <v>Beaver Valley</v>
      </c>
    </row>
    <row r="1224" spans="1:8" x14ac:dyDescent="0.35">
      <c r="A1224" s="46">
        <v>20182</v>
      </c>
      <c r="B1224" s="50">
        <v>1740648989</v>
      </c>
      <c r="C1224" s="49" t="s">
        <v>12</v>
      </c>
      <c r="D1224" s="49" t="s">
        <v>13</v>
      </c>
      <c r="E1224" s="49" t="s">
        <v>5</v>
      </c>
      <c r="F1224" s="51">
        <v>2780</v>
      </c>
      <c r="G1224" s="52">
        <v>263910.36</v>
      </c>
      <c r="H1224" s="49" t="str">
        <f>_xlfn.XLOOKUP(Table_Query_from_DMHF_DW_EXD[[#This Row],[Owner]],Table4[Owner],Table4[Owner Short])</f>
        <v>Beaver Valley</v>
      </c>
    </row>
    <row r="1225" spans="1:8" x14ac:dyDescent="0.35">
      <c r="A1225" s="46">
        <v>20183</v>
      </c>
      <c r="B1225" s="50">
        <v>1740648989</v>
      </c>
      <c r="C1225" s="49" t="s">
        <v>12</v>
      </c>
      <c r="D1225" s="49" t="s">
        <v>13</v>
      </c>
      <c r="E1225" s="49" t="s">
        <v>5</v>
      </c>
      <c r="F1225" s="51">
        <v>2757</v>
      </c>
      <c r="G1225" s="52">
        <v>261727.6</v>
      </c>
      <c r="H1225" s="49" t="str">
        <f>_xlfn.XLOOKUP(Table_Query_from_DMHF_DW_EXD[[#This Row],[Owner]],Table4[Owner],Table4[Owner Short])</f>
        <v>Beaver Valley</v>
      </c>
    </row>
    <row r="1226" spans="1:8" x14ac:dyDescent="0.35">
      <c r="A1226" s="46">
        <v>20184</v>
      </c>
      <c r="B1226" s="50">
        <v>1740648989</v>
      </c>
      <c r="C1226" s="49" t="s">
        <v>12</v>
      </c>
      <c r="D1226" s="49" t="s">
        <v>13</v>
      </c>
      <c r="E1226" s="49" t="s">
        <v>5</v>
      </c>
      <c r="F1226" s="51">
        <v>3082</v>
      </c>
      <c r="G1226" s="52">
        <v>292745.5</v>
      </c>
      <c r="H1226" s="49" t="str">
        <f>_xlfn.XLOOKUP(Table_Query_from_DMHF_DW_EXD[[#This Row],[Owner]],Table4[Owner],Table4[Owner Short])</f>
        <v>Beaver Valley</v>
      </c>
    </row>
    <row r="1227" spans="1:8" x14ac:dyDescent="0.35">
      <c r="A1227" s="46">
        <v>20191</v>
      </c>
      <c r="B1227" s="50">
        <v>1740648989</v>
      </c>
      <c r="C1227" s="49" t="s">
        <v>12</v>
      </c>
      <c r="D1227" s="49" t="s">
        <v>13</v>
      </c>
      <c r="E1227" s="49" t="s">
        <v>5</v>
      </c>
      <c r="F1227" s="51">
        <v>3375</v>
      </c>
      <c r="G1227" s="52">
        <v>348165</v>
      </c>
      <c r="H1227" s="49" t="str">
        <f>_xlfn.XLOOKUP(Table_Query_from_DMHF_DW_EXD[[#This Row],[Owner]],Table4[Owner],Table4[Owner Short])</f>
        <v>Beaver Valley</v>
      </c>
    </row>
    <row r="1228" spans="1:8" x14ac:dyDescent="0.35">
      <c r="A1228" s="46">
        <v>20192</v>
      </c>
      <c r="B1228" s="50">
        <v>1740648989</v>
      </c>
      <c r="C1228" s="49" t="s">
        <v>12</v>
      </c>
      <c r="D1228" s="49" t="s">
        <v>13</v>
      </c>
      <c r="E1228" s="49" t="s">
        <v>5</v>
      </c>
      <c r="F1228" s="51">
        <v>3325</v>
      </c>
      <c r="G1228" s="52">
        <v>343007</v>
      </c>
      <c r="H1228" s="49" t="str">
        <f>_xlfn.XLOOKUP(Table_Query_from_DMHF_DW_EXD[[#This Row],[Owner]],Table4[Owner],Table4[Owner Short])</f>
        <v>Beaver Valley</v>
      </c>
    </row>
    <row r="1229" spans="1:8" x14ac:dyDescent="0.35">
      <c r="A1229" s="46">
        <v>20193</v>
      </c>
      <c r="B1229" s="50">
        <v>1740648989</v>
      </c>
      <c r="C1229" s="49" t="s">
        <v>12</v>
      </c>
      <c r="D1229" s="49" t="s">
        <v>13</v>
      </c>
      <c r="E1229" s="49" t="s">
        <v>5</v>
      </c>
      <c r="F1229" s="51">
        <v>349</v>
      </c>
      <c r="G1229" s="52">
        <v>36002.839999999997</v>
      </c>
      <c r="H1229" s="49" t="str">
        <f>_xlfn.XLOOKUP(Table_Query_from_DMHF_DW_EXD[[#This Row],[Owner]],Table4[Owner],Table4[Owner Short])</f>
        <v>Beaver Valley</v>
      </c>
    </row>
    <row r="1230" spans="1:8" x14ac:dyDescent="0.35">
      <c r="A1230" s="46">
        <v>20194</v>
      </c>
      <c r="B1230" s="50">
        <v>1740648989</v>
      </c>
      <c r="C1230" s="49" t="s">
        <v>12</v>
      </c>
      <c r="D1230" s="49" t="s">
        <v>13</v>
      </c>
      <c r="E1230" s="49" t="s">
        <v>5</v>
      </c>
      <c r="F1230" s="51">
        <v>5601</v>
      </c>
      <c r="G1230" s="52">
        <v>577799.16</v>
      </c>
      <c r="H1230" s="49" t="str">
        <f>_xlfn.XLOOKUP(Table_Query_from_DMHF_DW_EXD[[#This Row],[Owner]],Table4[Owner],Table4[Owner Short])</f>
        <v>Beaver Valley</v>
      </c>
    </row>
    <row r="1231" spans="1:8" x14ac:dyDescent="0.35">
      <c r="A1231" s="46">
        <v>20201</v>
      </c>
      <c r="B1231" s="50">
        <v>1740648989</v>
      </c>
      <c r="C1231" s="49" t="s">
        <v>12</v>
      </c>
      <c r="D1231" s="49" t="s">
        <v>13</v>
      </c>
      <c r="E1231" s="49" t="s">
        <v>5</v>
      </c>
      <c r="F1231" s="51">
        <v>3231</v>
      </c>
      <c r="G1231" s="52">
        <v>368721.72</v>
      </c>
      <c r="H1231" s="49" t="str">
        <f>_xlfn.XLOOKUP(Table_Query_from_DMHF_DW_EXD[[#This Row],[Owner]],Table4[Owner],Table4[Owner Short])</f>
        <v>Beaver Valley</v>
      </c>
    </row>
    <row r="1232" spans="1:8" x14ac:dyDescent="0.35">
      <c r="A1232" s="46">
        <v>20202</v>
      </c>
      <c r="B1232" s="50">
        <v>1740648989</v>
      </c>
      <c r="C1232" s="49" t="s">
        <v>12</v>
      </c>
      <c r="D1232" s="49" t="s">
        <v>13</v>
      </c>
      <c r="E1232" s="49" t="s">
        <v>5</v>
      </c>
      <c r="F1232" s="51">
        <v>4079</v>
      </c>
      <c r="G1232" s="52">
        <v>465495.48</v>
      </c>
      <c r="H1232" s="49" t="str">
        <f>_xlfn.XLOOKUP(Table_Query_from_DMHF_DW_EXD[[#This Row],[Owner]],Table4[Owner],Table4[Owner Short])</f>
        <v>Beaver Valley</v>
      </c>
    </row>
    <row r="1233" spans="1:8" x14ac:dyDescent="0.35">
      <c r="A1233" s="46">
        <v>20203</v>
      </c>
      <c r="B1233" s="50">
        <v>1740648989</v>
      </c>
      <c r="C1233" s="49" t="s">
        <v>12</v>
      </c>
      <c r="D1233" s="49" t="s">
        <v>13</v>
      </c>
      <c r="E1233" s="49" t="s">
        <v>5</v>
      </c>
      <c r="F1233" s="51">
        <v>3621</v>
      </c>
      <c r="G1233" s="52">
        <v>413228.52</v>
      </c>
      <c r="H1233" s="49" t="str">
        <f>_xlfn.XLOOKUP(Table_Query_from_DMHF_DW_EXD[[#This Row],[Owner]],Table4[Owner],Table4[Owner Short])</f>
        <v>Beaver Valley</v>
      </c>
    </row>
    <row r="1234" spans="1:8" x14ac:dyDescent="0.35">
      <c r="A1234" s="46">
        <v>20204</v>
      </c>
      <c r="B1234" s="50">
        <v>1740648989</v>
      </c>
      <c r="C1234" s="49" t="s">
        <v>12</v>
      </c>
      <c r="D1234" s="49" t="s">
        <v>13</v>
      </c>
      <c r="E1234" s="49" t="s">
        <v>5</v>
      </c>
      <c r="F1234" s="51">
        <v>3375</v>
      </c>
      <c r="G1234" s="52">
        <v>385155</v>
      </c>
      <c r="H1234" s="49" t="str">
        <f>_xlfn.XLOOKUP(Table_Query_from_DMHF_DW_EXD[[#This Row],[Owner]],Table4[Owner],Table4[Owner Short])</f>
        <v>Beaver Valley</v>
      </c>
    </row>
    <row r="1235" spans="1:8" x14ac:dyDescent="0.35">
      <c r="A1235" s="46">
        <v>20211</v>
      </c>
      <c r="B1235" s="50">
        <v>1740648989</v>
      </c>
      <c r="C1235" s="49" t="s">
        <v>12</v>
      </c>
      <c r="D1235" s="49" t="s">
        <v>13</v>
      </c>
      <c r="E1235" s="49" t="s">
        <v>5</v>
      </c>
      <c r="F1235" s="51">
        <v>3235</v>
      </c>
      <c r="G1235" s="52">
        <v>351903.3</v>
      </c>
      <c r="H1235" s="49" t="str">
        <f>_xlfn.XLOOKUP(Table_Query_from_DMHF_DW_EXD[[#This Row],[Owner]],Table4[Owner],Table4[Owner Short])</f>
        <v>Beaver Valley</v>
      </c>
    </row>
    <row r="1236" spans="1:8" x14ac:dyDescent="0.35">
      <c r="A1236" s="46">
        <v>20212</v>
      </c>
      <c r="B1236" s="50">
        <v>1740648989</v>
      </c>
      <c r="C1236" s="49" t="s">
        <v>12</v>
      </c>
      <c r="D1236" s="49" t="s">
        <v>13</v>
      </c>
      <c r="E1236" s="49" t="s">
        <v>5</v>
      </c>
      <c r="F1236" s="51">
        <v>4574</v>
      </c>
      <c r="G1236" s="52">
        <v>534109.80000000005</v>
      </c>
      <c r="H1236" s="49" t="str">
        <f>_xlfn.XLOOKUP(Table_Query_from_DMHF_DW_EXD[[#This Row],[Owner]],Table4[Owner],Table4[Owner Short])</f>
        <v>Beaver Valley</v>
      </c>
    </row>
    <row r="1237" spans="1:8" x14ac:dyDescent="0.35">
      <c r="A1237" s="46">
        <v>20213</v>
      </c>
      <c r="B1237" s="50">
        <v>1740648989</v>
      </c>
      <c r="C1237" s="49" t="s">
        <v>12</v>
      </c>
      <c r="D1237" s="49" t="s">
        <v>13</v>
      </c>
      <c r="E1237" s="49" t="s">
        <v>5</v>
      </c>
      <c r="F1237" s="51">
        <v>4864</v>
      </c>
      <c r="G1237" s="52">
        <v>529105.92000000004</v>
      </c>
      <c r="H1237" s="49" t="str">
        <f>_xlfn.XLOOKUP(Table_Query_from_DMHF_DW_EXD[[#This Row],[Owner]],Table4[Owner],Table4[Owner Short])</f>
        <v>Beaver Valley</v>
      </c>
    </row>
    <row r="1238" spans="1:8" x14ac:dyDescent="0.35">
      <c r="A1238" s="46">
        <v>20214</v>
      </c>
      <c r="B1238" s="50">
        <v>1740648989</v>
      </c>
      <c r="C1238" s="49" t="s">
        <v>12</v>
      </c>
      <c r="D1238" s="49" t="s">
        <v>13</v>
      </c>
      <c r="E1238" s="49" t="s">
        <v>5</v>
      </c>
      <c r="F1238" s="51">
        <v>4291</v>
      </c>
      <c r="G1238" s="52">
        <v>466774.98</v>
      </c>
      <c r="H1238" s="49" t="str">
        <f>_xlfn.XLOOKUP(Table_Query_from_DMHF_DW_EXD[[#This Row],[Owner]],Table4[Owner],Table4[Owner Short])</f>
        <v>Beaver Valley</v>
      </c>
    </row>
    <row r="1239" spans="1:8" x14ac:dyDescent="0.35">
      <c r="A1239" s="46">
        <v>20221</v>
      </c>
      <c r="B1239" s="50">
        <v>1740648989</v>
      </c>
      <c r="C1239" s="49" t="s">
        <v>12</v>
      </c>
      <c r="D1239" s="49" t="s">
        <v>13</v>
      </c>
      <c r="E1239" s="49" t="s">
        <v>5</v>
      </c>
      <c r="F1239" s="51">
        <v>4614</v>
      </c>
      <c r="G1239" s="52">
        <v>553818.42000000004</v>
      </c>
      <c r="H1239" s="49" t="str">
        <f>_xlfn.XLOOKUP(Table_Query_from_DMHF_DW_EXD[[#This Row],[Owner]],Table4[Owner],Table4[Owner Short])</f>
        <v>Beaver Valley</v>
      </c>
    </row>
    <row r="1240" spans="1:8" x14ac:dyDescent="0.35">
      <c r="A1240" s="46">
        <v>20222</v>
      </c>
      <c r="B1240" s="50">
        <v>1740648989</v>
      </c>
      <c r="C1240" s="49" t="s">
        <v>12</v>
      </c>
      <c r="D1240" s="49" t="s">
        <v>13</v>
      </c>
      <c r="E1240" s="49" t="s">
        <v>5</v>
      </c>
      <c r="F1240" s="51">
        <v>4077</v>
      </c>
      <c r="G1240" s="52">
        <v>489362.31</v>
      </c>
      <c r="H1240" s="49" t="str">
        <f>_xlfn.XLOOKUP(Table_Query_from_DMHF_DW_EXD[[#This Row],[Owner]],Table4[Owner],Table4[Owner Short])</f>
        <v>Beaver Valley</v>
      </c>
    </row>
    <row r="1241" spans="1:8" x14ac:dyDescent="0.35">
      <c r="A1241" s="46">
        <v>20223</v>
      </c>
      <c r="B1241" s="50">
        <v>1740648989</v>
      </c>
      <c r="C1241" s="49" t="s">
        <v>12</v>
      </c>
      <c r="D1241" s="49" t="s">
        <v>13</v>
      </c>
      <c r="E1241" s="49" t="s">
        <v>5</v>
      </c>
      <c r="F1241" s="51">
        <v>4247</v>
      </c>
      <c r="G1241" s="52">
        <v>509767.41</v>
      </c>
      <c r="H1241" s="49" t="str">
        <f>_xlfn.XLOOKUP(Table_Query_from_DMHF_DW_EXD[[#This Row],[Owner]],Table4[Owner],Table4[Owner Short])</f>
        <v>Beaver Valley</v>
      </c>
    </row>
    <row r="1242" spans="1:8" x14ac:dyDescent="0.35">
      <c r="A1242" s="46">
        <v>20224</v>
      </c>
      <c r="B1242" s="50">
        <v>1740648989</v>
      </c>
      <c r="C1242" s="49" t="s">
        <v>12</v>
      </c>
      <c r="D1242" s="49" t="s">
        <v>13</v>
      </c>
      <c r="E1242" s="49" t="s">
        <v>5</v>
      </c>
      <c r="F1242" s="51">
        <v>4524</v>
      </c>
      <c r="G1242" s="52">
        <v>543015.72</v>
      </c>
      <c r="H1242" s="49" t="str">
        <f>_xlfn.XLOOKUP(Table_Query_from_DMHF_DW_EXD[[#This Row],[Owner]],Table4[Owner],Table4[Owner Short])</f>
        <v>Beaver Valley</v>
      </c>
    </row>
    <row r="1243" spans="1:8" x14ac:dyDescent="0.35">
      <c r="A1243" s="61">
        <v>20234</v>
      </c>
      <c r="B1243" s="57">
        <v>1740648989</v>
      </c>
      <c r="C1243" s="47" t="s">
        <v>12</v>
      </c>
      <c r="D1243" s="47" t="s">
        <v>13</v>
      </c>
      <c r="E1243" s="47" t="s">
        <v>5</v>
      </c>
      <c r="F1243" s="58">
        <v>3734</v>
      </c>
      <c r="G1243" s="59">
        <v>555581.86</v>
      </c>
      <c r="H1243" s="60" t="str">
        <f>_xlfn.XLOOKUP(Table_Query_from_DMHF_DW_EXD[[#This Row],[Owner]],Table4[Owner],Table4[Owner Short])</f>
        <v>Beaver Valley</v>
      </c>
    </row>
    <row r="1244" spans="1:8" x14ac:dyDescent="0.35">
      <c r="A1244" s="61">
        <v>20241</v>
      </c>
      <c r="B1244" s="57">
        <v>1740648989</v>
      </c>
      <c r="C1244" s="47" t="s">
        <v>12</v>
      </c>
      <c r="D1244" s="47" t="s">
        <v>13</v>
      </c>
      <c r="E1244" s="47" t="s">
        <v>5</v>
      </c>
      <c r="F1244" s="58">
        <v>4336</v>
      </c>
      <c r="G1244" s="59">
        <v>595116</v>
      </c>
      <c r="H1244" s="60" t="str">
        <f>_xlfn.XLOOKUP(Table_Query_from_DMHF_DW_EXD[[#This Row],[Owner]],Table4[Owner],Table4[Owner Short])</f>
        <v>Beaver Valley</v>
      </c>
    </row>
    <row r="1245" spans="1:8" x14ac:dyDescent="0.35">
      <c r="A1245" s="46">
        <v>20192</v>
      </c>
      <c r="B1245" s="50">
        <v>1750872867</v>
      </c>
      <c r="C1245" s="49" t="s">
        <v>111</v>
      </c>
      <c r="D1245" s="49" t="s">
        <v>185</v>
      </c>
      <c r="E1245" s="49" t="s">
        <v>106</v>
      </c>
      <c r="F1245" s="51">
        <v>2671</v>
      </c>
      <c r="G1245" s="52">
        <v>242874.03</v>
      </c>
      <c r="H1245" s="49" t="str">
        <f>_xlfn.XLOOKUP(Table_Query_from_DMHF_DW_EXD[[#This Row],[Owner]],Table4[Owner],Table4[Owner Short])</f>
        <v>Gunnison Valley</v>
      </c>
    </row>
    <row r="1246" spans="1:8" x14ac:dyDescent="0.35">
      <c r="A1246" s="46">
        <v>20193</v>
      </c>
      <c r="B1246" s="50">
        <v>1750872867</v>
      </c>
      <c r="C1246" s="49" t="s">
        <v>111</v>
      </c>
      <c r="D1246" s="49" t="s">
        <v>185</v>
      </c>
      <c r="E1246" s="49" t="s">
        <v>106</v>
      </c>
      <c r="F1246" s="51">
        <v>2158</v>
      </c>
      <c r="G1246" s="52">
        <v>196226.94</v>
      </c>
      <c r="H1246" s="49" t="str">
        <f>_xlfn.XLOOKUP(Table_Query_from_DMHF_DW_EXD[[#This Row],[Owner]],Table4[Owner],Table4[Owner Short])</f>
        <v>Gunnison Valley</v>
      </c>
    </row>
    <row r="1247" spans="1:8" x14ac:dyDescent="0.35">
      <c r="A1247" s="46">
        <v>20194</v>
      </c>
      <c r="B1247" s="50">
        <v>1750872867</v>
      </c>
      <c r="C1247" s="49" t="s">
        <v>111</v>
      </c>
      <c r="D1247" s="49" t="s">
        <v>185</v>
      </c>
      <c r="E1247" s="49" t="s">
        <v>106</v>
      </c>
      <c r="F1247" s="51">
        <v>2138</v>
      </c>
      <c r="G1247" s="52">
        <v>194408.34</v>
      </c>
      <c r="H1247" s="49" t="str">
        <f>_xlfn.XLOOKUP(Table_Query_from_DMHF_DW_EXD[[#This Row],[Owner]],Table4[Owner],Table4[Owner Short])</f>
        <v>Gunnison Valley</v>
      </c>
    </row>
    <row r="1248" spans="1:8" x14ac:dyDescent="0.35">
      <c r="A1248" s="46">
        <v>20201</v>
      </c>
      <c r="B1248" s="50">
        <v>1750872867</v>
      </c>
      <c r="C1248" s="49" t="s">
        <v>111</v>
      </c>
      <c r="D1248" s="49" t="s">
        <v>185</v>
      </c>
      <c r="E1248" s="49" t="s">
        <v>106</v>
      </c>
      <c r="F1248" s="51">
        <v>1766</v>
      </c>
      <c r="G1248" s="52">
        <v>167399.14000000001</v>
      </c>
      <c r="H1248" s="49" t="str">
        <f>_xlfn.XLOOKUP(Table_Query_from_DMHF_DW_EXD[[#This Row],[Owner]],Table4[Owner],Table4[Owner Short])</f>
        <v>Gunnison Valley</v>
      </c>
    </row>
    <row r="1249" spans="1:8" x14ac:dyDescent="0.35">
      <c r="A1249" s="46">
        <v>20202</v>
      </c>
      <c r="B1249" s="50">
        <v>1750872867</v>
      </c>
      <c r="C1249" s="49" t="s">
        <v>111</v>
      </c>
      <c r="D1249" s="49" t="s">
        <v>185</v>
      </c>
      <c r="E1249" s="49" t="s">
        <v>106</v>
      </c>
      <c r="F1249" s="51">
        <v>984</v>
      </c>
      <c r="G1249" s="52">
        <v>93273.36</v>
      </c>
      <c r="H1249" s="49" t="str">
        <f>_xlfn.XLOOKUP(Table_Query_from_DMHF_DW_EXD[[#This Row],[Owner]],Table4[Owner],Table4[Owner Short])</f>
        <v>Gunnison Valley</v>
      </c>
    </row>
    <row r="1250" spans="1:8" x14ac:dyDescent="0.35">
      <c r="A1250" s="46">
        <v>20203</v>
      </c>
      <c r="B1250" s="50">
        <v>1750872867</v>
      </c>
      <c r="C1250" s="49" t="s">
        <v>111</v>
      </c>
      <c r="D1250" s="49" t="s">
        <v>185</v>
      </c>
      <c r="E1250" s="49" t="s">
        <v>106</v>
      </c>
      <c r="F1250" s="51">
        <v>1826</v>
      </c>
      <c r="G1250" s="52">
        <v>173086.54</v>
      </c>
      <c r="H1250" s="49" t="str">
        <f>_xlfn.XLOOKUP(Table_Query_from_DMHF_DW_EXD[[#This Row],[Owner]],Table4[Owner],Table4[Owner Short])</f>
        <v>Gunnison Valley</v>
      </c>
    </row>
    <row r="1251" spans="1:8" x14ac:dyDescent="0.35">
      <c r="A1251" s="46">
        <v>20204</v>
      </c>
      <c r="B1251" s="50">
        <v>1750872867</v>
      </c>
      <c r="C1251" s="49" t="s">
        <v>111</v>
      </c>
      <c r="D1251" s="49" t="s">
        <v>185</v>
      </c>
      <c r="E1251" s="49" t="s">
        <v>106</v>
      </c>
      <c r="F1251" s="51">
        <v>2245</v>
      </c>
      <c r="G1251" s="52">
        <v>212803.55</v>
      </c>
      <c r="H1251" s="49" t="str">
        <f>_xlfn.XLOOKUP(Table_Query_from_DMHF_DW_EXD[[#This Row],[Owner]],Table4[Owner],Table4[Owner Short])</f>
        <v>Gunnison Valley</v>
      </c>
    </row>
    <row r="1252" spans="1:8" x14ac:dyDescent="0.35">
      <c r="A1252" s="46">
        <v>20211</v>
      </c>
      <c r="B1252" s="50">
        <v>1750872867</v>
      </c>
      <c r="C1252" s="49" t="s">
        <v>111</v>
      </c>
      <c r="D1252" s="49" t="s">
        <v>185</v>
      </c>
      <c r="E1252" s="49" t="s">
        <v>106</v>
      </c>
      <c r="F1252" s="51">
        <v>1798</v>
      </c>
      <c r="G1252" s="52">
        <v>213350.68</v>
      </c>
      <c r="H1252" s="49" t="str">
        <f>_xlfn.XLOOKUP(Table_Query_from_DMHF_DW_EXD[[#This Row],[Owner]],Table4[Owner],Table4[Owner Short])</f>
        <v>Gunnison Valley</v>
      </c>
    </row>
    <row r="1253" spans="1:8" x14ac:dyDescent="0.35">
      <c r="A1253" s="46">
        <v>20212</v>
      </c>
      <c r="B1253" s="50">
        <v>1750872867</v>
      </c>
      <c r="C1253" s="49" t="s">
        <v>111</v>
      </c>
      <c r="D1253" s="49" t="s">
        <v>185</v>
      </c>
      <c r="E1253" s="49" t="s">
        <v>106</v>
      </c>
      <c r="F1253" s="51">
        <v>1114</v>
      </c>
      <c r="G1253" s="52">
        <v>147613.04</v>
      </c>
      <c r="H1253" s="49" t="str">
        <f>_xlfn.XLOOKUP(Table_Query_from_DMHF_DW_EXD[[#This Row],[Owner]],Table4[Owner],Table4[Owner Short])</f>
        <v>Gunnison Valley</v>
      </c>
    </row>
    <row r="1254" spans="1:8" x14ac:dyDescent="0.35">
      <c r="A1254" s="46">
        <v>20213</v>
      </c>
      <c r="B1254" s="50">
        <v>1750872867</v>
      </c>
      <c r="C1254" s="49" t="s">
        <v>111</v>
      </c>
      <c r="D1254" s="49" t="s">
        <v>185</v>
      </c>
      <c r="E1254" s="49" t="s">
        <v>106</v>
      </c>
      <c r="F1254" s="51">
        <v>1485</v>
      </c>
      <c r="G1254" s="52">
        <v>176210.1</v>
      </c>
      <c r="H1254" s="49" t="str">
        <f>_xlfn.XLOOKUP(Table_Query_from_DMHF_DW_EXD[[#This Row],[Owner]],Table4[Owner],Table4[Owner Short])</f>
        <v>Gunnison Valley</v>
      </c>
    </row>
    <row r="1255" spans="1:8" x14ac:dyDescent="0.35">
      <c r="A1255" s="46">
        <v>20214</v>
      </c>
      <c r="B1255" s="50">
        <v>1750872867</v>
      </c>
      <c r="C1255" s="49" t="s">
        <v>111</v>
      </c>
      <c r="D1255" s="49" t="s">
        <v>185</v>
      </c>
      <c r="E1255" s="49" t="s">
        <v>106</v>
      </c>
      <c r="F1255" s="51">
        <v>1498</v>
      </c>
      <c r="G1255" s="52">
        <v>177752.68</v>
      </c>
      <c r="H1255" s="49" t="str">
        <f>_xlfn.XLOOKUP(Table_Query_from_DMHF_DW_EXD[[#This Row],[Owner]],Table4[Owner],Table4[Owner Short])</f>
        <v>Gunnison Valley</v>
      </c>
    </row>
    <row r="1256" spans="1:8" x14ac:dyDescent="0.35">
      <c r="A1256" s="46">
        <v>20221</v>
      </c>
      <c r="B1256" s="50">
        <v>1750872867</v>
      </c>
      <c r="C1256" s="49" t="s">
        <v>111</v>
      </c>
      <c r="D1256" s="49" t="s">
        <v>185</v>
      </c>
      <c r="E1256" s="49" t="s">
        <v>106</v>
      </c>
      <c r="F1256" s="51">
        <v>1532</v>
      </c>
      <c r="G1256" s="52">
        <v>217038.44</v>
      </c>
      <c r="H1256" s="49" t="str">
        <f>_xlfn.XLOOKUP(Table_Query_from_DMHF_DW_EXD[[#This Row],[Owner]],Table4[Owner],Table4[Owner Short])</f>
        <v>Gunnison Valley</v>
      </c>
    </row>
    <row r="1257" spans="1:8" x14ac:dyDescent="0.35">
      <c r="A1257" s="46">
        <v>20222</v>
      </c>
      <c r="B1257" s="50">
        <v>1750872867</v>
      </c>
      <c r="C1257" s="49" t="s">
        <v>111</v>
      </c>
      <c r="D1257" s="49" t="s">
        <v>185</v>
      </c>
      <c r="E1257" s="49" t="s">
        <v>106</v>
      </c>
      <c r="F1257" s="51">
        <v>1590</v>
      </c>
      <c r="G1257" s="52">
        <v>225255.3</v>
      </c>
      <c r="H1257" s="49" t="str">
        <f>_xlfn.XLOOKUP(Table_Query_from_DMHF_DW_EXD[[#This Row],[Owner]],Table4[Owner],Table4[Owner Short])</f>
        <v>Gunnison Valley</v>
      </c>
    </row>
    <row r="1258" spans="1:8" x14ac:dyDescent="0.35">
      <c r="A1258" s="46">
        <v>20223</v>
      </c>
      <c r="B1258" s="50">
        <v>1750872867</v>
      </c>
      <c r="C1258" s="49" t="s">
        <v>111</v>
      </c>
      <c r="D1258" s="49" t="s">
        <v>185</v>
      </c>
      <c r="E1258" s="49" t="s">
        <v>106</v>
      </c>
      <c r="F1258" s="51">
        <v>1795</v>
      </c>
      <c r="G1258" s="52">
        <v>254297.65</v>
      </c>
      <c r="H1258" s="49" t="str">
        <f>_xlfn.XLOOKUP(Table_Query_from_DMHF_DW_EXD[[#This Row],[Owner]],Table4[Owner],Table4[Owner Short])</f>
        <v>Gunnison Valley</v>
      </c>
    </row>
    <row r="1259" spans="1:8" x14ac:dyDescent="0.35">
      <c r="A1259" s="46">
        <v>20224</v>
      </c>
      <c r="B1259" s="50">
        <v>1750872867</v>
      </c>
      <c r="C1259" s="49" t="s">
        <v>111</v>
      </c>
      <c r="D1259" s="49" t="s">
        <v>185</v>
      </c>
      <c r="E1259" s="49" t="s">
        <v>106</v>
      </c>
      <c r="F1259" s="51">
        <v>2535</v>
      </c>
      <c r="G1259" s="52">
        <v>359133.45</v>
      </c>
      <c r="H1259" s="49" t="str">
        <f>_xlfn.XLOOKUP(Table_Query_from_DMHF_DW_EXD[[#This Row],[Owner]],Table4[Owner],Table4[Owner Short])</f>
        <v>Gunnison Valley</v>
      </c>
    </row>
    <row r="1260" spans="1:8" x14ac:dyDescent="0.35">
      <c r="A1260" s="61">
        <v>20234</v>
      </c>
      <c r="B1260" s="57">
        <v>1750872867</v>
      </c>
      <c r="C1260" s="47" t="s">
        <v>111</v>
      </c>
      <c r="D1260" s="47" t="s">
        <v>185</v>
      </c>
      <c r="E1260" s="47" t="s">
        <v>106</v>
      </c>
      <c r="F1260" s="58">
        <v>63</v>
      </c>
      <c r="G1260" s="59">
        <v>9536.94</v>
      </c>
      <c r="H1260" s="60" t="str">
        <f>_xlfn.XLOOKUP(Table_Query_from_DMHF_DW_EXD[[#This Row],[Owner]],Table4[Owner],Table4[Owner Short])</f>
        <v>Gunnison Valley</v>
      </c>
    </row>
    <row r="1261" spans="1:8" x14ac:dyDescent="0.35">
      <c r="A1261" s="61">
        <v>20241</v>
      </c>
      <c r="B1261" s="57">
        <v>1750872867</v>
      </c>
      <c r="C1261" s="47" t="s">
        <v>111</v>
      </c>
      <c r="D1261" s="47" t="s">
        <v>185</v>
      </c>
      <c r="E1261" s="47" t="s">
        <v>106</v>
      </c>
      <c r="F1261" s="58">
        <v>3538</v>
      </c>
      <c r="G1261" s="59">
        <v>524614.64</v>
      </c>
      <c r="H1261" s="60" t="str">
        <f>_xlfn.XLOOKUP(Table_Query_from_DMHF_DW_EXD[[#This Row],[Owner]],Table4[Owner],Table4[Owner Short])</f>
        <v>Gunnison Valley</v>
      </c>
    </row>
    <row r="1262" spans="1:8" x14ac:dyDescent="0.35">
      <c r="A1262" s="46">
        <v>20193</v>
      </c>
      <c r="B1262" s="50">
        <v>1760973879</v>
      </c>
      <c r="C1262" s="49" t="s">
        <v>110</v>
      </c>
      <c r="D1262" s="49" t="s">
        <v>184</v>
      </c>
      <c r="E1262" s="49" t="s">
        <v>106</v>
      </c>
      <c r="F1262" s="51">
        <v>5497</v>
      </c>
      <c r="G1262" s="52">
        <v>699438.28</v>
      </c>
      <c r="H1262" s="49" t="str">
        <f>_xlfn.XLOOKUP(Table_Query_from_DMHF_DW_EXD[[#This Row],[Owner]],Table4[Owner],Table4[Owner Short])</f>
        <v>Gunnison Valley</v>
      </c>
    </row>
    <row r="1263" spans="1:8" x14ac:dyDescent="0.35">
      <c r="A1263" s="46">
        <v>20194</v>
      </c>
      <c r="B1263" s="50">
        <v>1760973879</v>
      </c>
      <c r="C1263" s="49" t="s">
        <v>110</v>
      </c>
      <c r="D1263" s="49" t="s">
        <v>184</v>
      </c>
      <c r="E1263" s="49" t="s">
        <v>106</v>
      </c>
      <c r="F1263" s="51">
        <v>3726</v>
      </c>
      <c r="G1263" s="52">
        <v>474096.24</v>
      </c>
      <c r="H1263" s="49" t="str">
        <f>_xlfn.XLOOKUP(Table_Query_from_DMHF_DW_EXD[[#This Row],[Owner]],Table4[Owner],Table4[Owner Short])</f>
        <v>Gunnison Valley</v>
      </c>
    </row>
    <row r="1264" spans="1:8" x14ac:dyDescent="0.35">
      <c r="A1264" s="46">
        <v>20201</v>
      </c>
      <c r="B1264" s="50">
        <v>1760973879</v>
      </c>
      <c r="C1264" s="49" t="s">
        <v>110</v>
      </c>
      <c r="D1264" s="49" t="s">
        <v>184</v>
      </c>
      <c r="E1264" s="49" t="s">
        <v>106</v>
      </c>
      <c r="F1264" s="51">
        <v>2398</v>
      </c>
      <c r="G1264" s="52">
        <v>307687.38</v>
      </c>
      <c r="H1264" s="49" t="str">
        <f>_xlfn.XLOOKUP(Table_Query_from_DMHF_DW_EXD[[#This Row],[Owner]],Table4[Owner],Table4[Owner Short])</f>
        <v>Gunnison Valley</v>
      </c>
    </row>
    <row r="1265" spans="1:8" x14ac:dyDescent="0.35">
      <c r="A1265" s="46">
        <v>20202</v>
      </c>
      <c r="B1265" s="50">
        <v>1760973879</v>
      </c>
      <c r="C1265" s="49" t="s">
        <v>110</v>
      </c>
      <c r="D1265" s="49" t="s">
        <v>184</v>
      </c>
      <c r="E1265" s="49" t="s">
        <v>106</v>
      </c>
      <c r="F1265" s="51">
        <v>2422</v>
      </c>
      <c r="G1265" s="52">
        <v>310766.82</v>
      </c>
      <c r="H1265" s="49" t="str">
        <f>_xlfn.XLOOKUP(Table_Query_from_DMHF_DW_EXD[[#This Row],[Owner]],Table4[Owner],Table4[Owner Short])</f>
        <v>Gunnison Valley</v>
      </c>
    </row>
    <row r="1266" spans="1:8" x14ac:dyDescent="0.35">
      <c r="A1266" s="46">
        <v>20203</v>
      </c>
      <c r="B1266" s="50">
        <v>1760973879</v>
      </c>
      <c r="C1266" s="49" t="s">
        <v>110</v>
      </c>
      <c r="D1266" s="49" t="s">
        <v>184</v>
      </c>
      <c r="E1266" s="49" t="s">
        <v>106</v>
      </c>
      <c r="F1266" s="51">
        <v>2499</v>
      </c>
      <c r="G1266" s="52">
        <v>320646.69</v>
      </c>
      <c r="H1266" s="49" t="str">
        <f>_xlfn.XLOOKUP(Table_Query_from_DMHF_DW_EXD[[#This Row],[Owner]],Table4[Owner],Table4[Owner Short])</f>
        <v>Gunnison Valley</v>
      </c>
    </row>
    <row r="1267" spans="1:8" x14ac:dyDescent="0.35">
      <c r="A1267" s="46">
        <v>20204</v>
      </c>
      <c r="B1267" s="50">
        <v>1760973879</v>
      </c>
      <c r="C1267" s="49" t="s">
        <v>110</v>
      </c>
      <c r="D1267" s="49" t="s">
        <v>184</v>
      </c>
      <c r="E1267" s="49" t="s">
        <v>106</v>
      </c>
      <c r="F1267" s="51">
        <v>2838</v>
      </c>
      <c r="G1267" s="52">
        <v>364143.78</v>
      </c>
      <c r="H1267" s="49" t="str">
        <f>_xlfn.XLOOKUP(Table_Query_from_DMHF_DW_EXD[[#This Row],[Owner]],Table4[Owner],Table4[Owner Short])</f>
        <v>Gunnison Valley</v>
      </c>
    </row>
    <row r="1268" spans="1:8" x14ac:dyDescent="0.35">
      <c r="A1268" s="46">
        <v>20211</v>
      </c>
      <c r="B1268" s="50">
        <v>1760973879</v>
      </c>
      <c r="C1268" s="49" t="s">
        <v>110</v>
      </c>
      <c r="D1268" s="49" t="s">
        <v>184</v>
      </c>
      <c r="E1268" s="49" t="s">
        <v>106</v>
      </c>
      <c r="F1268" s="51">
        <v>2878</v>
      </c>
      <c r="G1268" s="52">
        <v>444276.86</v>
      </c>
      <c r="H1268" s="49" t="str">
        <f>_xlfn.XLOOKUP(Table_Query_from_DMHF_DW_EXD[[#This Row],[Owner]],Table4[Owner],Table4[Owner Short])</f>
        <v>Gunnison Valley</v>
      </c>
    </row>
    <row r="1269" spans="1:8" x14ac:dyDescent="0.35">
      <c r="A1269" s="46">
        <v>20212</v>
      </c>
      <c r="B1269" s="50">
        <v>1760973879</v>
      </c>
      <c r="C1269" s="49" t="s">
        <v>110</v>
      </c>
      <c r="D1269" s="49" t="s">
        <v>184</v>
      </c>
      <c r="E1269" s="49" t="s">
        <v>106</v>
      </c>
      <c r="F1269" s="51">
        <v>3305</v>
      </c>
      <c r="G1269" s="52">
        <v>537516.34</v>
      </c>
      <c r="H1269" s="49" t="str">
        <f>_xlfn.XLOOKUP(Table_Query_from_DMHF_DW_EXD[[#This Row],[Owner]],Table4[Owner],Table4[Owner Short])</f>
        <v>Gunnison Valley</v>
      </c>
    </row>
    <row r="1270" spans="1:8" x14ac:dyDescent="0.35">
      <c r="A1270" s="46">
        <v>20213</v>
      </c>
      <c r="B1270" s="50">
        <v>1760973879</v>
      </c>
      <c r="C1270" s="49" t="s">
        <v>110</v>
      </c>
      <c r="D1270" s="49" t="s">
        <v>184</v>
      </c>
      <c r="E1270" s="49" t="s">
        <v>106</v>
      </c>
      <c r="F1270" s="51">
        <v>2756</v>
      </c>
      <c r="G1270" s="52">
        <v>425443.72</v>
      </c>
      <c r="H1270" s="49" t="str">
        <f>_xlfn.XLOOKUP(Table_Query_from_DMHF_DW_EXD[[#This Row],[Owner]],Table4[Owner],Table4[Owner Short])</f>
        <v>Gunnison Valley</v>
      </c>
    </row>
    <row r="1271" spans="1:8" x14ac:dyDescent="0.35">
      <c r="A1271" s="46">
        <v>20214</v>
      </c>
      <c r="B1271" s="50">
        <v>1760973879</v>
      </c>
      <c r="C1271" s="49" t="s">
        <v>110</v>
      </c>
      <c r="D1271" s="49" t="s">
        <v>184</v>
      </c>
      <c r="E1271" s="49" t="s">
        <v>106</v>
      </c>
      <c r="F1271" s="51">
        <v>3503</v>
      </c>
      <c r="G1271" s="52">
        <v>540758.11</v>
      </c>
      <c r="H1271" s="49" t="str">
        <f>_xlfn.XLOOKUP(Table_Query_from_DMHF_DW_EXD[[#This Row],[Owner]],Table4[Owner],Table4[Owner Short])</f>
        <v>Gunnison Valley</v>
      </c>
    </row>
    <row r="1272" spans="1:8" x14ac:dyDescent="0.35">
      <c r="A1272" s="46">
        <v>20221</v>
      </c>
      <c r="B1272" s="50">
        <v>1760973879</v>
      </c>
      <c r="C1272" s="49" t="s">
        <v>110</v>
      </c>
      <c r="D1272" s="49" t="s">
        <v>184</v>
      </c>
      <c r="E1272" s="49" t="s">
        <v>106</v>
      </c>
      <c r="F1272" s="51">
        <v>2783</v>
      </c>
      <c r="G1272" s="52">
        <v>350435.36</v>
      </c>
      <c r="H1272" s="49" t="str">
        <f>_xlfn.XLOOKUP(Table_Query_from_DMHF_DW_EXD[[#This Row],[Owner]],Table4[Owner],Table4[Owner Short])</f>
        <v>Gunnison Valley</v>
      </c>
    </row>
    <row r="1273" spans="1:8" x14ac:dyDescent="0.35">
      <c r="A1273" s="46">
        <v>20222</v>
      </c>
      <c r="B1273" s="50">
        <v>1760973879</v>
      </c>
      <c r="C1273" s="49" t="s">
        <v>110</v>
      </c>
      <c r="D1273" s="49" t="s">
        <v>184</v>
      </c>
      <c r="E1273" s="49" t="s">
        <v>106</v>
      </c>
      <c r="F1273" s="51">
        <v>2643</v>
      </c>
      <c r="G1273" s="52">
        <v>332806.56</v>
      </c>
      <c r="H1273" s="49" t="str">
        <f>_xlfn.XLOOKUP(Table_Query_from_DMHF_DW_EXD[[#This Row],[Owner]],Table4[Owner],Table4[Owner Short])</f>
        <v>Gunnison Valley</v>
      </c>
    </row>
    <row r="1274" spans="1:8" x14ac:dyDescent="0.35">
      <c r="A1274" s="46">
        <v>20223</v>
      </c>
      <c r="B1274" s="50">
        <v>1760973879</v>
      </c>
      <c r="C1274" s="49" t="s">
        <v>110</v>
      </c>
      <c r="D1274" s="49" t="s">
        <v>184</v>
      </c>
      <c r="E1274" s="49" t="s">
        <v>106</v>
      </c>
      <c r="F1274" s="51">
        <v>2372</v>
      </c>
      <c r="G1274" s="52">
        <v>298682.23999999999</v>
      </c>
      <c r="H1274" s="49" t="str">
        <f>_xlfn.XLOOKUP(Table_Query_from_DMHF_DW_EXD[[#This Row],[Owner]],Table4[Owner],Table4[Owner Short])</f>
        <v>Gunnison Valley</v>
      </c>
    </row>
    <row r="1275" spans="1:8" x14ac:dyDescent="0.35">
      <c r="A1275" s="46">
        <v>20224</v>
      </c>
      <c r="B1275" s="50">
        <v>1760973879</v>
      </c>
      <c r="C1275" s="49" t="s">
        <v>110</v>
      </c>
      <c r="D1275" s="49" t="s">
        <v>184</v>
      </c>
      <c r="E1275" s="49" t="s">
        <v>106</v>
      </c>
      <c r="F1275" s="51">
        <v>2747</v>
      </c>
      <c r="G1275" s="52">
        <v>345902.24</v>
      </c>
      <c r="H1275" s="49" t="str">
        <f>_xlfn.XLOOKUP(Table_Query_from_DMHF_DW_EXD[[#This Row],[Owner]],Table4[Owner],Table4[Owner Short])</f>
        <v>Gunnison Valley</v>
      </c>
    </row>
    <row r="1276" spans="1:8" x14ac:dyDescent="0.35">
      <c r="A1276" s="61">
        <v>20234</v>
      </c>
      <c r="B1276" s="57">
        <v>1760973879</v>
      </c>
      <c r="C1276" s="47" t="s">
        <v>110</v>
      </c>
      <c r="D1276" s="47" t="s">
        <v>184</v>
      </c>
      <c r="E1276" s="47" t="s">
        <v>106</v>
      </c>
      <c r="F1276" s="58">
        <v>3153</v>
      </c>
      <c r="G1276" s="59">
        <v>478057.86</v>
      </c>
      <c r="H1276" s="60" t="str">
        <f>_xlfn.XLOOKUP(Table_Query_from_DMHF_DW_EXD[[#This Row],[Owner]],Table4[Owner],Table4[Owner Short])</f>
        <v>Gunnison Valley</v>
      </c>
    </row>
    <row r="1277" spans="1:8" x14ac:dyDescent="0.35">
      <c r="A1277" s="61">
        <v>20241</v>
      </c>
      <c r="B1277" s="57">
        <v>1760973879</v>
      </c>
      <c r="C1277" s="47" t="s">
        <v>110</v>
      </c>
      <c r="D1277" s="47" t="s">
        <v>184</v>
      </c>
      <c r="E1277" s="47" t="s">
        <v>106</v>
      </c>
      <c r="F1277" s="58">
        <v>3259</v>
      </c>
      <c r="G1277" s="59">
        <v>502700.75</v>
      </c>
      <c r="H1277" s="60" t="str">
        <f>_xlfn.XLOOKUP(Table_Query_from_DMHF_DW_EXD[[#This Row],[Owner]],Table4[Owner],Table4[Owner Short])</f>
        <v>Gunnison Valley</v>
      </c>
    </row>
    <row r="1278" spans="1:8" x14ac:dyDescent="0.35">
      <c r="A1278" s="46">
        <v>20172</v>
      </c>
      <c r="B1278" s="50">
        <v>1770036790</v>
      </c>
      <c r="C1278" s="49" t="s">
        <v>14</v>
      </c>
      <c r="D1278" s="49" t="s">
        <v>15</v>
      </c>
      <c r="E1278" s="49" t="s">
        <v>5</v>
      </c>
      <c r="F1278" s="51">
        <v>9443</v>
      </c>
      <c r="G1278" s="52">
        <v>1123244.8500000001</v>
      </c>
      <c r="H1278" s="49" t="str">
        <f>_xlfn.XLOOKUP(Table_Query_from_DMHF_DW_EXD[[#This Row],[Owner]],Table4[Owner],Table4[Owner Short])</f>
        <v>Beaver Valley</v>
      </c>
    </row>
    <row r="1279" spans="1:8" x14ac:dyDescent="0.35">
      <c r="A1279" s="46">
        <v>20173</v>
      </c>
      <c r="B1279" s="50">
        <v>1770036790</v>
      </c>
      <c r="C1279" s="49" t="s">
        <v>14</v>
      </c>
      <c r="D1279" s="49" t="s">
        <v>15</v>
      </c>
      <c r="E1279" s="49" t="s">
        <v>5</v>
      </c>
      <c r="F1279" s="51">
        <v>4357</v>
      </c>
      <c r="G1279" s="52">
        <v>518265.15</v>
      </c>
      <c r="H1279" s="49" t="str">
        <f>_xlfn.XLOOKUP(Table_Query_from_DMHF_DW_EXD[[#This Row],[Owner]],Table4[Owner],Table4[Owner Short])</f>
        <v>Beaver Valley</v>
      </c>
    </row>
    <row r="1280" spans="1:8" x14ac:dyDescent="0.35">
      <c r="A1280" s="46">
        <v>20174</v>
      </c>
      <c r="B1280" s="50">
        <v>1770036790</v>
      </c>
      <c r="C1280" s="49" t="s">
        <v>14</v>
      </c>
      <c r="D1280" s="49" t="s">
        <v>15</v>
      </c>
      <c r="E1280" s="49" t="s">
        <v>5</v>
      </c>
      <c r="F1280" s="51">
        <v>4677</v>
      </c>
      <c r="G1280" s="52">
        <v>307813.5</v>
      </c>
      <c r="H1280" s="49" t="str">
        <f>_xlfn.XLOOKUP(Table_Query_from_DMHF_DW_EXD[[#This Row],[Owner]],Table4[Owner],Table4[Owner Short])</f>
        <v>Beaver Valley</v>
      </c>
    </row>
    <row r="1281" spans="1:8" x14ac:dyDescent="0.35">
      <c r="A1281" s="46">
        <v>20181</v>
      </c>
      <c r="B1281" s="50">
        <v>1770036790</v>
      </c>
      <c r="C1281" s="49" t="s">
        <v>14</v>
      </c>
      <c r="D1281" s="49" t="s">
        <v>15</v>
      </c>
      <c r="E1281" s="49" t="s">
        <v>5</v>
      </c>
      <c r="F1281" s="51">
        <v>4665</v>
      </c>
      <c r="G1281" s="52">
        <v>473586.54</v>
      </c>
      <c r="H1281" s="49" t="str">
        <f>_xlfn.XLOOKUP(Table_Query_from_DMHF_DW_EXD[[#This Row],[Owner]],Table4[Owner],Table4[Owner Short])</f>
        <v>Beaver Valley</v>
      </c>
    </row>
    <row r="1282" spans="1:8" x14ac:dyDescent="0.35">
      <c r="A1282" s="46">
        <v>20182</v>
      </c>
      <c r="B1282" s="50">
        <v>1770036790</v>
      </c>
      <c r="C1282" s="49" t="s">
        <v>14</v>
      </c>
      <c r="D1282" s="49" t="s">
        <v>15</v>
      </c>
      <c r="E1282" s="49" t="s">
        <v>5</v>
      </c>
      <c r="F1282" s="51">
        <v>4191</v>
      </c>
      <c r="G1282" s="52">
        <v>425694.6</v>
      </c>
      <c r="H1282" s="49" t="str">
        <f>_xlfn.XLOOKUP(Table_Query_from_DMHF_DW_EXD[[#This Row],[Owner]],Table4[Owner],Table4[Owner Short])</f>
        <v>Beaver Valley</v>
      </c>
    </row>
    <row r="1283" spans="1:8" x14ac:dyDescent="0.35">
      <c r="A1283" s="46">
        <v>20183</v>
      </c>
      <c r="B1283" s="50">
        <v>1770036790</v>
      </c>
      <c r="C1283" s="49" t="s">
        <v>14</v>
      </c>
      <c r="D1283" s="49" t="s">
        <v>15</v>
      </c>
      <c r="E1283" s="49" t="s">
        <v>5</v>
      </c>
      <c r="F1283" s="51">
        <v>4715</v>
      </c>
      <c r="G1283" s="52">
        <v>478920.34</v>
      </c>
      <c r="H1283" s="49" t="str">
        <f>_xlfn.XLOOKUP(Table_Query_from_DMHF_DW_EXD[[#This Row],[Owner]],Table4[Owner],Table4[Owner Short])</f>
        <v>Beaver Valley</v>
      </c>
    </row>
    <row r="1284" spans="1:8" x14ac:dyDescent="0.35">
      <c r="A1284" s="46">
        <v>20184</v>
      </c>
      <c r="B1284" s="50">
        <v>1770036790</v>
      </c>
      <c r="C1284" s="49" t="s">
        <v>14</v>
      </c>
      <c r="D1284" s="49" t="s">
        <v>15</v>
      </c>
      <c r="E1284" s="49" t="s">
        <v>5</v>
      </c>
      <c r="F1284" s="51">
        <v>4075</v>
      </c>
      <c r="G1284" s="52">
        <v>414146.54</v>
      </c>
      <c r="H1284" s="49" t="str">
        <f>_xlfn.XLOOKUP(Table_Query_from_DMHF_DW_EXD[[#This Row],[Owner]],Table4[Owner],Table4[Owner Short])</f>
        <v>Beaver Valley</v>
      </c>
    </row>
    <row r="1285" spans="1:8" x14ac:dyDescent="0.35">
      <c r="A1285" s="46">
        <v>20191</v>
      </c>
      <c r="B1285" s="50">
        <v>1770036790</v>
      </c>
      <c r="C1285" s="49" t="s">
        <v>14</v>
      </c>
      <c r="D1285" s="49" t="s">
        <v>15</v>
      </c>
      <c r="E1285" s="49" t="s">
        <v>5</v>
      </c>
      <c r="F1285" s="51">
        <v>4257</v>
      </c>
      <c r="G1285" s="52">
        <v>416590.02</v>
      </c>
      <c r="H1285" s="49" t="str">
        <f>_xlfn.XLOOKUP(Table_Query_from_DMHF_DW_EXD[[#This Row],[Owner]],Table4[Owner],Table4[Owner Short])</f>
        <v>Beaver Valley</v>
      </c>
    </row>
    <row r="1286" spans="1:8" x14ac:dyDescent="0.35">
      <c r="A1286" s="46">
        <v>20192</v>
      </c>
      <c r="B1286" s="50">
        <v>1770036790</v>
      </c>
      <c r="C1286" s="49" t="s">
        <v>14</v>
      </c>
      <c r="D1286" s="49" t="s">
        <v>15</v>
      </c>
      <c r="E1286" s="49" t="s">
        <v>5</v>
      </c>
      <c r="F1286" s="51">
        <v>2960</v>
      </c>
      <c r="G1286" s="52">
        <v>289665.59999999998</v>
      </c>
      <c r="H1286" s="49" t="str">
        <f>_xlfn.XLOOKUP(Table_Query_from_DMHF_DW_EXD[[#This Row],[Owner]],Table4[Owner],Table4[Owner Short])</f>
        <v>Beaver Valley</v>
      </c>
    </row>
    <row r="1287" spans="1:8" x14ac:dyDescent="0.35">
      <c r="A1287" s="46">
        <v>20193</v>
      </c>
      <c r="B1287" s="50">
        <v>1770036790</v>
      </c>
      <c r="C1287" s="49" t="s">
        <v>14</v>
      </c>
      <c r="D1287" s="49" t="s">
        <v>15</v>
      </c>
      <c r="E1287" s="49" t="s">
        <v>5</v>
      </c>
      <c r="F1287" s="51">
        <v>3598</v>
      </c>
      <c r="G1287" s="52">
        <v>352100.28</v>
      </c>
      <c r="H1287" s="49" t="str">
        <f>_xlfn.XLOOKUP(Table_Query_from_DMHF_DW_EXD[[#This Row],[Owner]],Table4[Owner],Table4[Owner Short])</f>
        <v>Beaver Valley</v>
      </c>
    </row>
    <row r="1288" spans="1:8" x14ac:dyDescent="0.35">
      <c r="A1288" s="46">
        <v>20194</v>
      </c>
      <c r="B1288" s="50">
        <v>1770036790</v>
      </c>
      <c r="C1288" s="49" t="s">
        <v>14</v>
      </c>
      <c r="D1288" s="49" t="s">
        <v>15</v>
      </c>
      <c r="E1288" s="49" t="s">
        <v>5</v>
      </c>
      <c r="F1288" s="51">
        <v>3018</v>
      </c>
      <c r="G1288" s="52">
        <v>295341.48</v>
      </c>
      <c r="H1288" s="49" t="str">
        <f>_xlfn.XLOOKUP(Table_Query_from_DMHF_DW_EXD[[#This Row],[Owner]],Table4[Owner],Table4[Owner Short])</f>
        <v>Beaver Valley</v>
      </c>
    </row>
    <row r="1289" spans="1:8" x14ac:dyDescent="0.35">
      <c r="A1289" s="46">
        <v>20201</v>
      </c>
      <c r="B1289" s="50">
        <v>1770036790</v>
      </c>
      <c r="C1289" s="49" t="s">
        <v>14</v>
      </c>
      <c r="D1289" s="49" t="s">
        <v>15</v>
      </c>
      <c r="E1289" s="49" t="s">
        <v>5</v>
      </c>
      <c r="F1289" s="51">
        <v>2906</v>
      </c>
      <c r="G1289" s="52">
        <v>311726.62</v>
      </c>
      <c r="H1289" s="49" t="str">
        <f>_xlfn.XLOOKUP(Table_Query_from_DMHF_DW_EXD[[#This Row],[Owner]],Table4[Owner],Table4[Owner Short])</f>
        <v>Beaver Valley</v>
      </c>
    </row>
    <row r="1290" spans="1:8" x14ac:dyDescent="0.35">
      <c r="A1290" s="46">
        <v>20202</v>
      </c>
      <c r="B1290" s="50">
        <v>1770036790</v>
      </c>
      <c r="C1290" s="49" t="s">
        <v>14</v>
      </c>
      <c r="D1290" s="49" t="s">
        <v>15</v>
      </c>
      <c r="E1290" s="49" t="s">
        <v>5</v>
      </c>
      <c r="F1290" s="51">
        <v>4674</v>
      </c>
      <c r="G1290" s="52">
        <v>501379.98</v>
      </c>
      <c r="H1290" s="49" t="str">
        <f>_xlfn.XLOOKUP(Table_Query_from_DMHF_DW_EXD[[#This Row],[Owner]],Table4[Owner],Table4[Owner Short])</f>
        <v>Beaver Valley</v>
      </c>
    </row>
    <row r="1291" spans="1:8" x14ac:dyDescent="0.35">
      <c r="A1291" s="46">
        <v>20203</v>
      </c>
      <c r="B1291" s="50">
        <v>1770036790</v>
      </c>
      <c r="C1291" s="49" t="s">
        <v>14</v>
      </c>
      <c r="D1291" s="49" t="s">
        <v>15</v>
      </c>
      <c r="E1291" s="49" t="s">
        <v>5</v>
      </c>
      <c r="F1291" s="51">
        <v>2997</v>
      </c>
      <c r="G1291" s="52">
        <v>321488.19</v>
      </c>
      <c r="H1291" s="49" t="str">
        <f>_xlfn.XLOOKUP(Table_Query_from_DMHF_DW_EXD[[#This Row],[Owner]],Table4[Owner],Table4[Owner Short])</f>
        <v>Beaver Valley</v>
      </c>
    </row>
    <row r="1292" spans="1:8" x14ac:dyDescent="0.35">
      <c r="A1292" s="46">
        <v>20204</v>
      </c>
      <c r="B1292" s="50">
        <v>1770036790</v>
      </c>
      <c r="C1292" s="49" t="s">
        <v>14</v>
      </c>
      <c r="D1292" s="49" t="s">
        <v>15</v>
      </c>
      <c r="E1292" s="49" t="s">
        <v>5</v>
      </c>
      <c r="F1292" s="51">
        <v>1722</v>
      </c>
      <c r="G1292" s="52">
        <v>184718.94</v>
      </c>
      <c r="H1292" s="49" t="str">
        <f>_xlfn.XLOOKUP(Table_Query_from_DMHF_DW_EXD[[#This Row],[Owner]],Table4[Owner],Table4[Owner Short])</f>
        <v>Beaver Valley</v>
      </c>
    </row>
    <row r="1293" spans="1:8" x14ac:dyDescent="0.35">
      <c r="A1293" s="46">
        <v>20211</v>
      </c>
      <c r="B1293" s="50">
        <v>1770036790</v>
      </c>
      <c r="C1293" s="49" t="s">
        <v>14</v>
      </c>
      <c r="D1293" s="49" t="s">
        <v>15</v>
      </c>
      <c r="E1293" s="49" t="s">
        <v>5</v>
      </c>
      <c r="F1293" s="51">
        <v>598</v>
      </c>
      <c r="G1293" s="52">
        <v>63615.24</v>
      </c>
      <c r="H1293" s="49" t="str">
        <f>_xlfn.XLOOKUP(Table_Query_from_DMHF_DW_EXD[[#This Row],[Owner]],Table4[Owner],Table4[Owner Short])</f>
        <v>Beaver Valley</v>
      </c>
    </row>
    <row r="1294" spans="1:8" x14ac:dyDescent="0.35">
      <c r="A1294" s="46">
        <v>20212</v>
      </c>
      <c r="B1294" s="50">
        <v>1770036790</v>
      </c>
      <c r="C1294" s="49" t="s">
        <v>14</v>
      </c>
      <c r="D1294" s="49" t="s">
        <v>15</v>
      </c>
      <c r="E1294" s="49" t="s">
        <v>5</v>
      </c>
      <c r="F1294" s="51">
        <v>522</v>
      </c>
      <c r="G1294" s="52">
        <v>55530.36</v>
      </c>
      <c r="H1294" s="49" t="str">
        <f>_xlfn.XLOOKUP(Table_Query_from_DMHF_DW_EXD[[#This Row],[Owner]],Table4[Owner],Table4[Owner Short])</f>
        <v>Beaver Valley</v>
      </c>
    </row>
    <row r="1295" spans="1:8" x14ac:dyDescent="0.35">
      <c r="A1295" s="46">
        <v>20213</v>
      </c>
      <c r="B1295" s="50">
        <v>1770036790</v>
      </c>
      <c r="C1295" s="49" t="s">
        <v>14</v>
      </c>
      <c r="D1295" s="49" t="s">
        <v>15</v>
      </c>
      <c r="E1295" s="49" t="s">
        <v>5</v>
      </c>
      <c r="F1295" s="51">
        <v>193</v>
      </c>
      <c r="G1295" s="52">
        <v>20531.34</v>
      </c>
      <c r="H1295" s="49" t="str">
        <f>_xlfn.XLOOKUP(Table_Query_from_DMHF_DW_EXD[[#This Row],[Owner]],Table4[Owner],Table4[Owner Short])</f>
        <v>Beaver Valley</v>
      </c>
    </row>
    <row r="1296" spans="1:8" x14ac:dyDescent="0.35">
      <c r="A1296" s="46">
        <v>20214</v>
      </c>
      <c r="B1296" s="50">
        <v>1770036790</v>
      </c>
      <c r="C1296" s="49" t="s">
        <v>14</v>
      </c>
      <c r="D1296" s="49" t="s">
        <v>15</v>
      </c>
      <c r="E1296" s="49" t="s">
        <v>5</v>
      </c>
      <c r="F1296" s="51">
        <v>157</v>
      </c>
      <c r="G1296" s="52">
        <v>16701.66</v>
      </c>
      <c r="H1296" s="49" t="str">
        <f>_xlfn.XLOOKUP(Table_Query_from_DMHF_DW_EXD[[#This Row],[Owner]],Table4[Owner],Table4[Owner Short])</f>
        <v>Beaver Valley</v>
      </c>
    </row>
    <row r="1297" spans="1:8" x14ac:dyDescent="0.35">
      <c r="A1297" s="46">
        <v>20221</v>
      </c>
      <c r="B1297" s="50">
        <v>1770036790</v>
      </c>
      <c r="C1297" s="49" t="s">
        <v>14</v>
      </c>
      <c r="D1297" s="49" t="s">
        <v>15</v>
      </c>
      <c r="E1297" s="49" t="s">
        <v>5</v>
      </c>
      <c r="F1297" s="51">
        <v>905</v>
      </c>
      <c r="G1297" s="52">
        <v>96210.55</v>
      </c>
      <c r="H1297" s="49" t="str">
        <f>_xlfn.XLOOKUP(Table_Query_from_DMHF_DW_EXD[[#This Row],[Owner]],Table4[Owner],Table4[Owner Short])</f>
        <v>Beaver Valley</v>
      </c>
    </row>
    <row r="1298" spans="1:8" x14ac:dyDescent="0.35">
      <c r="A1298" s="46">
        <v>20222</v>
      </c>
      <c r="B1298" s="50">
        <v>1770036790</v>
      </c>
      <c r="C1298" s="49" t="s">
        <v>14</v>
      </c>
      <c r="D1298" s="49" t="s">
        <v>15</v>
      </c>
      <c r="E1298" s="49" t="s">
        <v>5</v>
      </c>
      <c r="F1298" s="51">
        <v>1889</v>
      </c>
      <c r="G1298" s="52">
        <v>200819.59</v>
      </c>
      <c r="H1298" s="49" t="str">
        <f>_xlfn.XLOOKUP(Table_Query_from_DMHF_DW_EXD[[#This Row],[Owner]],Table4[Owner],Table4[Owner Short])</f>
        <v>Beaver Valley</v>
      </c>
    </row>
    <row r="1299" spans="1:8" x14ac:dyDescent="0.35">
      <c r="A1299" s="46">
        <v>20223</v>
      </c>
      <c r="B1299" s="50">
        <v>1770036790</v>
      </c>
      <c r="C1299" s="49" t="s">
        <v>14</v>
      </c>
      <c r="D1299" s="49" t="s">
        <v>15</v>
      </c>
      <c r="E1299" s="49" t="s">
        <v>5</v>
      </c>
      <c r="F1299" s="51">
        <v>1563</v>
      </c>
      <c r="G1299" s="52">
        <v>166162.53</v>
      </c>
      <c r="H1299" s="49" t="str">
        <f>_xlfn.XLOOKUP(Table_Query_from_DMHF_DW_EXD[[#This Row],[Owner]],Table4[Owner],Table4[Owner Short])</f>
        <v>Beaver Valley</v>
      </c>
    </row>
    <row r="1300" spans="1:8" x14ac:dyDescent="0.35">
      <c r="A1300" s="46">
        <v>20224</v>
      </c>
      <c r="B1300" s="50">
        <v>1770036790</v>
      </c>
      <c r="C1300" s="49" t="s">
        <v>14</v>
      </c>
      <c r="D1300" s="49" t="s">
        <v>15</v>
      </c>
      <c r="E1300" s="49" t="s">
        <v>5</v>
      </c>
      <c r="F1300" s="51">
        <v>1511</v>
      </c>
      <c r="G1300" s="52">
        <v>160634.41</v>
      </c>
      <c r="H1300" s="49" t="str">
        <f>_xlfn.XLOOKUP(Table_Query_from_DMHF_DW_EXD[[#This Row],[Owner]],Table4[Owner],Table4[Owner Short])</f>
        <v>Beaver Valley</v>
      </c>
    </row>
    <row r="1301" spans="1:8" x14ac:dyDescent="0.35">
      <c r="A1301" s="61">
        <v>20234</v>
      </c>
      <c r="B1301" s="57">
        <v>1770036790</v>
      </c>
      <c r="C1301" s="47" t="s">
        <v>14</v>
      </c>
      <c r="D1301" s="47" t="s">
        <v>15</v>
      </c>
      <c r="E1301" s="47" t="s">
        <v>5</v>
      </c>
      <c r="F1301" s="58">
        <v>4910</v>
      </c>
      <c r="G1301" s="59">
        <v>666532.5</v>
      </c>
      <c r="H1301" s="60" t="str">
        <f>_xlfn.XLOOKUP(Table_Query_from_DMHF_DW_EXD[[#This Row],[Owner]],Table4[Owner],Table4[Owner Short])</f>
        <v>Beaver Valley</v>
      </c>
    </row>
    <row r="1302" spans="1:8" x14ac:dyDescent="0.35">
      <c r="A1302" s="61">
        <v>20241</v>
      </c>
      <c r="B1302" s="57">
        <v>1770036790</v>
      </c>
      <c r="C1302" s="47" t="s">
        <v>14</v>
      </c>
      <c r="D1302" s="47" t="s">
        <v>15</v>
      </c>
      <c r="E1302" s="47" t="s">
        <v>5</v>
      </c>
      <c r="F1302" s="58">
        <v>2896</v>
      </c>
      <c r="G1302" s="59">
        <v>682905.76</v>
      </c>
      <c r="H1302" s="60" t="str">
        <f>_xlfn.XLOOKUP(Table_Query_from_DMHF_DW_EXD[[#This Row],[Owner]],Table4[Owner],Table4[Owner Short])</f>
        <v>Beaver Valley</v>
      </c>
    </row>
    <row r="1303" spans="1:8" x14ac:dyDescent="0.35">
      <c r="A1303" s="46">
        <v>20213</v>
      </c>
      <c r="B1303" s="50">
        <v>1780157529</v>
      </c>
      <c r="C1303" s="49" t="s">
        <v>113</v>
      </c>
      <c r="D1303" s="49" t="s">
        <v>187</v>
      </c>
      <c r="E1303" s="49" t="s">
        <v>106</v>
      </c>
      <c r="F1303" s="51">
        <v>19107</v>
      </c>
      <c r="G1303" s="52">
        <v>2421430.11</v>
      </c>
      <c r="H1303" s="49" t="str">
        <f>_xlfn.XLOOKUP(Table_Query_from_DMHF_DW_EXD[[#This Row],[Owner]],Table4[Owner],Table4[Owner Short])</f>
        <v>Gunnison Valley</v>
      </c>
    </row>
    <row r="1304" spans="1:8" x14ac:dyDescent="0.35">
      <c r="A1304" s="46">
        <v>20214</v>
      </c>
      <c r="B1304" s="50">
        <v>1780157529</v>
      </c>
      <c r="C1304" s="49" t="s">
        <v>113</v>
      </c>
      <c r="D1304" s="49" t="s">
        <v>187</v>
      </c>
      <c r="E1304" s="49" t="s">
        <v>106</v>
      </c>
      <c r="F1304" s="51">
        <v>6736</v>
      </c>
      <c r="G1304" s="52">
        <v>853653.28</v>
      </c>
      <c r="H1304" s="49" t="str">
        <f>_xlfn.XLOOKUP(Table_Query_from_DMHF_DW_EXD[[#This Row],[Owner]],Table4[Owner],Table4[Owner Short])</f>
        <v>Gunnison Valley</v>
      </c>
    </row>
    <row r="1305" spans="1:8" x14ac:dyDescent="0.35">
      <c r="A1305" s="46">
        <v>20221</v>
      </c>
      <c r="B1305" s="50">
        <v>1780157529</v>
      </c>
      <c r="C1305" s="49" t="s">
        <v>113</v>
      </c>
      <c r="D1305" s="49" t="s">
        <v>187</v>
      </c>
      <c r="E1305" s="49" t="s">
        <v>106</v>
      </c>
      <c r="F1305" s="51">
        <v>7230</v>
      </c>
      <c r="G1305" s="52">
        <v>921318.9</v>
      </c>
      <c r="H1305" s="49" t="str">
        <f>_xlfn.XLOOKUP(Table_Query_from_DMHF_DW_EXD[[#This Row],[Owner]],Table4[Owner],Table4[Owner Short])</f>
        <v>Gunnison Valley</v>
      </c>
    </row>
    <row r="1306" spans="1:8" x14ac:dyDescent="0.35">
      <c r="A1306" s="46">
        <v>20222</v>
      </c>
      <c r="B1306" s="50">
        <v>1780157529</v>
      </c>
      <c r="C1306" s="49" t="s">
        <v>113</v>
      </c>
      <c r="D1306" s="49" t="s">
        <v>187</v>
      </c>
      <c r="E1306" s="49" t="s">
        <v>106</v>
      </c>
      <c r="F1306" s="51">
        <v>6866</v>
      </c>
      <c r="G1306" s="52">
        <v>874934.38</v>
      </c>
      <c r="H1306" s="49" t="str">
        <f>_xlfn.XLOOKUP(Table_Query_from_DMHF_DW_EXD[[#This Row],[Owner]],Table4[Owner],Table4[Owner Short])</f>
        <v>Gunnison Valley</v>
      </c>
    </row>
    <row r="1307" spans="1:8" x14ac:dyDescent="0.35">
      <c r="A1307" s="46">
        <v>20223</v>
      </c>
      <c r="B1307" s="50">
        <v>1780157529</v>
      </c>
      <c r="C1307" s="49" t="s">
        <v>113</v>
      </c>
      <c r="D1307" s="49" t="s">
        <v>187</v>
      </c>
      <c r="E1307" s="49" t="s">
        <v>106</v>
      </c>
      <c r="F1307" s="51">
        <v>6638</v>
      </c>
      <c r="G1307" s="52">
        <v>845880.34</v>
      </c>
      <c r="H1307" s="49" t="str">
        <f>_xlfn.XLOOKUP(Table_Query_from_DMHF_DW_EXD[[#This Row],[Owner]],Table4[Owner],Table4[Owner Short])</f>
        <v>Gunnison Valley</v>
      </c>
    </row>
    <row r="1308" spans="1:8" x14ac:dyDescent="0.35">
      <c r="A1308" s="46">
        <v>20224</v>
      </c>
      <c r="B1308" s="50">
        <v>1780157529</v>
      </c>
      <c r="C1308" s="49" t="s">
        <v>113</v>
      </c>
      <c r="D1308" s="49" t="s">
        <v>187</v>
      </c>
      <c r="E1308" s="49" t="s">
        <v>106</v>
      </c>
      <c r="F1308" s="51">
        <v>6337</v>
      </c>
      <c r="G1308" s="52">
        <v>807523.91</v>
      </c>
      <c r="H1308" s="49" t="str">
        <f>_xlfn.XLOOKUP(Table_Query_from_DMHF_DW_EXD[[#This Row],[Owner]],Table4[Owner],Table4[Owner Short])</f>
        <v>Gunnison Valley</v>
      </c>
    </row>
    <row r="1309" spans="1:8" x14ac:dyDescent="0.35">
      <c r="A1309" s="61">
        <v>20234</v>
      </c>
      <c r="B1309" s="57">
        <v>1780157529</v>
      </c>
      <c r="C1309" s="47" t="s">
        <v>113</v>
      </c>
      <c r="D1309" s="47" t="s">
        <v>187</v>
      </c>
      <c r="E1309" s="47" t="s">
        <v>106</v>
      </c>
      <c r="F1309" s="58">
        <v>6686</v>
      </c>
      <c r="G1309" s="59">
        <v>910031.46000000008</v>
      </c>
      <c r="H1309" s="60" t="str">
        <f>_xlfn.XLOOKUP(Table_Query_from_DMHF_DW_EXD[[#This Row],[Owner]],Table4[Owner],Table4[Owner Short])</f>
        <v>Gunnison Valley</v>
      </c>
    </row>
    <row r="1310" spans="1:8" x14ac:dyDescent="0.35">
      <c r="A1310" s="61">
        <v>20241</v>
      </c>
      <c r="B1310" s="57">
        <v>1780157529</v>
      </c>
      <c r="C1310" s="47" t="s">
        <v>113</v>
      </c>
      <c r="D1310" s="47" t="s">
        <v>187</v>
      </c>
      <c r="E1310" s="47" t="s">
        <v>106</v>
      </c>
      <c r="F1310" s="58">
        <v>6622</v>
      </c>
      <c r="G1310" s="59">
        <v>1811779.2000000002</v>
      </c>
      <c r="H1310" s="60" t="str">
        <f>_xlfn.XLOOKUP(Table_Query_from_DMHF_DW_EXD[[#This Row],[Owner]],Table4[Owner],Table4[Owner Short])</f>
        <v>Gunnison Valley</v>
      </c>
    </row>
    <row r="1311" spans="1:8" x14ac:dyDescent="0.35">
      <c r="A1311" s="46">
        <v>20153</v>
      </c>
      <c r="B1311" s="50">
        <v>1851579072</v>
      </c>
      <c r="C1311" s="49" t="s">
        <v>135</v>
      </c>
      <c r="D1311" s="49" t="s">
        <v>145</v>
      </c>
      <c r="E1311" s="49" t="s">
        <v>136</v>
      </c>
      <c r="F1311" s="51">
        <v>2540</v>
      </c>
      <c r="G1311" s="52">
        <v>255028.39</v>
      </c>
      <c r="H1311" s="49" t="str">
        <f>_xlfn.XLOOKUP(Table_Query_from_DMHF_DW_EXD[[#This Row],[Owner]],Table4[Owner],Table4[Owner Short])</f>
        <v>Millard County</v>
      </c>
    </row>
    <row r="1312" spans="1:8" x14ac:dyDescent="0.35">
      <c r="A1312" s="46">
        <v>20154</v>
      </c>
      <c r="B1312" s="50">
        <v>1851579072</v>
      </c>
      <c r="C1312" s="49" t="s">
        <v>135</v>
      </c>
      <c r="D1312" s="49" t="s">
        <v>145</v>
      </c>
      <c r="E1312" s="49" t="s">
        <v>136</v>
      </c>
      <c r="F1312" s="51">
        <v>2547</v>
      </c>
      <c r="G1312" s="52">
        <v>255731.23</v>
      </c>
      <c r="H1312" s="49" t="str">
        <f>_xlfn.XLOOKUP(Table_Query_from_DMHF_DW_EXD[[#This Row],[Owner]],Table4[Owner],Table4[Owner Short])</f>
        <v>Millard County</v>
      </c>
    </row>
    <row r="1313" spans="1:8" x14ac:dyDescent="0.35">
      <c r="A1313" s="46">
        <v>20161</v>
      </c>
      <c r="B1313" s="50">
        <v>1851579072</v>
      </c>
      <c r="C1313" s="49" t="s">
        <v>135</v>
      </c>
      <c r="D1313" s="49" t="s">
        <v>145</v>
      </c>
      <c r="E1313" s="49" t="s">
        <v>136</v>
      </c>
      <c r="F1313" s="51">
        <v>2549</v>
      </c>
      <c r="G1313" s="52">
        <v>335945.2</v>
      </c>
      <c r="H1313" s="49" t="str">
        <f>_xlfn.XLOOKUP(Table_Query_from_DMHF_DW_EXD[[#This Row],[Owner]],Table4[Owner],Table4[Owner Short])</f>
        <v>Millard County</v>
      </c>
    </row>
    <row r="1314" spans="1:8" x14ac:dyDescent="0.35">
      <c r="A1314" s="46">
        <v>20162</v>
      </c>
      <c r="B1314" s="50">
        <v>1851579072</v>
      </c>
      <c r="C1314" s="49" t="s">
        <v>135</v>
      </c>
      <c r="D1314" s="49" t="s">
        <v>145</v>
      </c>
      <c r="E1314" s="49" t="s">
        <v>136</v>
      </c>
      <c r="F1314" s="51">
        <v>2345</v>
      </c>
      <c r="G1314" s="52">
        <v>309059.03999999998</v>
      </c>
      <c r="H1314" s="49" t="str">
        <f>_xlfn.XLOOKUP(Table_Query_from_DMHF_DW_EXD[[#This Row],[Owner]],Table4[Owner],Table4[Owner Short])</f>
        <v>Millard County</v>
      </c>
    </row>
    <row r="1315" spans="1:8" x14ac:dyDescent="0.35">
      <c r="A1315" s="46">
        <v>20163</v>
      </c>
      <c r="B1315" s="50">
        <v>1851579072</v>
      </c>
      <c r="C1315" s="49" t="s">
        <v>135</v>
      </c>
      <c r="D1315" s="49" t="s">
        <v>145</v>
      </c>
      <c r="E1315" s="49" t="s">
        <v>136</v>
      </c>
      <c r="F1315" s="51">
        <v>1849</v>
      </c>
      <c r="G1315" s="52">
        <v>243688.77</v>
      </c>
      <c r="H1315" s="49" t="str">
        <f>_xlfn.XLOOKUP(Table_Query_from_DMHF_DW_EXD[[#This Row],[Owner]],Table4[Owner],Table4[Owner Short])</f>
        <v>Millard County</v>
      </c>
    </row>
    <row r="1316" spans="1:8" x14ac:dyDescent="0.35">
      <c r="A1316" s="46">
        <v>20164</v>
      </c>
      <c r="B1316" s="50">
        <v>1851579072</v>
      </c>
      <c r="C1316" s="49" t="s">
        <v>135</v>
      </c>
      <c r="D1316" s="49" t="s">
        <v>145</v>
      </c>
      <c r="E1316" s="49" t="s">
        <v>136</v>
      </c>
      <c r="F1316" s="51">
        <v>1414</v>
      </c>
      <c r="G1316" s="52">
        <v>186358.02</v>
      </c>
      <c r="H1316" s="49" t="str">
        <f>_xlfn.XLOOKUP(Table_Query_from_DMHF_DW_EXD[[#This Row],[Owner]],Table4[Owner],Table4[Owner Short])</f>
        <v>Millard County</v>
      </c>
    </row>
    <row r="1317" spans="1:8" x14ac:dyDescent="0.35">
      <c r="A1317" s="46">
        <v>20171</v>
      </c>
      <c r="B1317" s="50">
        <v>1851579072</v>
      </c>
      <c r="C1317" s="49" t="s">
        <v>135</v>
      </c>
      <c r="D1317" s="49" t="s">
        <v>145</v>
      </c>
      <c r="E1317" s="49" t="s">
        <v>136</v>
      </c>
      <c r="F1317" s="51">
        <v>1728</v>
      </c>
      <c r="G1317" s="52">
        <v>0</v>
      </c>
      <c r="H1317" s="49" t="str">
        <f>_xlfn.XLOOKUP(Table_Query_from_DMHF_DW_EXD[[#This Row],[Owner]],Table4[Owner],Table4[Owner Short])</f>
        <v>Millard County</v>
      </c>
    </row>
    <row r="1318" spans="1:8" x14ac:dyDescent="0.35">
      <c r="A1318" s="46">
        <v>20172</v>
      </c>
      <c r="B1318" s="50">
        <v>1851579072</v>
      </c>
      <c r="C1318" s="49" t="s">
        <v>135</v>
      </c>
      <c r="D1318" s="49" t="s">
        <v>145</v>
      </c>
      <c r="E1318" s="49" t="s">
        <v>136</v>
      </c>
      <c r="F1318" s="51">
        <v>1671</v>
      </c>
      <c r="G1318" s="52">
        <v>458185.2</v>
      </c>
      <c r="H1318" s="49" t="str">
        <f>_xlfn.XLOOKUP(Table_Query_from_DMHF_DW_EXD[[#This Row],[Owner]],Table4[Owner],Table4[Owner Short])</f>
        <v>Millard County</v>
      </c>
    </row>
    <row r="1319" spans="1:8" x14ac:dyDescent="0.35">
      <c r="A1319" s="46">
        <v>20173</v>
      </c>
      <c r="B1319" s="50">
        <v>1851579072</v>
      </c>
      <c r="C1319" s="49" t="s">
        <v>135</v>
      </c>
      <c r="D1319" s="49" t="s">
        <v>145</v>
      </c>
      <c r="E1319" s="49" t="s">
        <v>136</v>
      </c>
      <c r="F1319" s="51">
        <v>1513</v>
      </c>
      <c r="G1319" s="52">
        <v>203952.4</v>
      </c>
      <c r="H1319" s="49" t="str">
        <f>_xlfn.XLOOKUP(Table_Query_from_DMHF_DW_EXD[[#This Row],[Owner]],Table4[Owner],Table4[Owner Short])</f>
        <v>Millard County</v>
      </c>
    </row>
    <row r="1320" spans="1:8" x14ac:dyDescent="0.35">
      <c r="A1320" s="46">
        <v>20174</v>
      </c>
      <c r="B1320" s="50">
        <v>1851579072</v>
      </c>
      <c r="C1320" s="49" t="s">
        <v>135</v>
      </c>
      <c r="D1320" s="49" t="s">
        <v>145</v>
      </c>
      <c r="E1320" s="49" t="s">
        <v>136</v>
      </c>
      <c r="F1320" s="51">
        <v>1437</v>
      </c>
      <c r="G1320" s="52">
        <v>184501.55</v>
      </c>
      <c r="H1320" s="49" t="str">
        <f>_xlfn.XLOOKUP(Table_Query_from_DMHF_DW_EXD[[#This Row],[Owner]],Table4[Owner],Table4[Owner Short])</f>
        <v>Millard County</v>
      </c>
    </row>
    <row r="1321" spans="1:8" x14ac:dyDescent="0.35">
      <c r="A1321" s="46">
        <v>20181</v>
      </c>
      <c r="B1321" s="50">
        <v>1851579072</v>
      </c>
      <c r="C1321" s="49" t="s">
        <v>135</v>
      </c>
      <c r="D1321" s="49" t="s">
        <v>145</v>
      </c>
      <c r="E1321" s="49" t="s">
        <v>136</v>
      </c>
      <c r="F1321" s="51">
        <v>1371</v>
      </c>
      <c r="G1321" s="52">
        <v>183934.62</v>
      </c>
      <c r="H1321" s="49" t="str">
        <f>_xlfn.XLOOKUP(Table_Query_from_DMHF_DW_EXD[[#This Row],[Owner]],Table4[Owner],Table4[Owner Short])</f>
        <v>Millard County</v>
      </c>
    </row>
    <row r="1322" spans="1:8" x14ac:dyDescent="0.35">
      <c r="A1322" s="46">
        <v>20182</v>
      </c>
      <c r="B1322" s="50">
        <v>1851579072</v>
      </c>
      <c r="C1322" s="49" t="s">
        <v>135</v>
      </c>
      <c r="D1322" s="49" t="s">
        <v>145</v>
      </c>
      <c r="E1322" s="49" t="s">
        <v>136</v>
      </c>
      <c r="F1322" s="51">
        <v>1286</v>
      </c>
      <c r="G1322" s="52">
        <v>172584.9</v>
      </c>
      <c r="H1322" s="49" t="str">
        <f>_xlfn.XLOOKUP(Table_Query_from_DMHF_DW_EXD[[#This Row],[Owner]],Table4[Owner],Table4[Owner Short])</f>
        <v>Millard County</v>
      </c>
    </row>
    <row r="1323" spans="1:8" x14ac:dyDescent="0.35">
      <c r="A1323" s="46">
        <v>20183</v>
      </c>
      <c r="B1323" s="50">
        <v>1851579072</v>
      </c>
      <c r="C1323" s="49" t="s">
        <v>135</v>
      </c>
      <c r="D1323" s="49" t="s">
        <v>145</v>
      </c>
      <c r="E1323" s="49" t="s">
        <v>136</v>
      </c>
      <c r="F1323" s="51">
        <v>1659</v>
      </c>
      <c r="G1323" s="52">
        <v>222692.86</v>
      </c>
      <c r="H1323" s="49" t="str">
        <f>_xlfn.XLOOKUP(Table_Query_from_DMHF_DW_EXD[[#This Row],[Owner]],Table4[Owner],Table4[Owner Short])</f>
        <v>Millard County</v>
      </c>
    </row>
    <row r="1324" spans="1:8" x14ac:dyDescent="0.35">
      <c r="A1324" s="46">
        <v>20184</v>
      </c>
      <c r="B1324" s="50">
        <v>1851579072</v>
      </c>
      <c r="C1324" s="49" t="s">
        <v>135</v>
      </c>
      <c r="D1324" s="49" t="s">
        <v>145</v>
      </c>
      <c r="E1324" s="49" t="s">
        <v>136</v>
      </c>
      <c r="F1324" s="51">
        <v>1626</v>
      </c>
      <c r="G1324" s="52">
        <v>218424.79</v>
      </c>
      <c r="H1324" s="49" t="str">
        <f>_xlfn.XLOOKUP(Table_Query_from_DMHF_DW_EXD[[#This Row],[Owner]],Table4[Owner],Table4[Owner Short])</f>
        <v>Millard County</v>
      </c>
    </row>
    <row r="1325" spans="1:8" x14ac:dyDescent="0.35">
      <c r="A1325" s="46">
        <v>20191</v>
      </c>
      <c r="B1325" s="50">
        <v>1851579072</v>
      </c>
      <c r="C1325" s="49" t="s">
        <v>135</v>
      </c>
      <c r="D1325" s="49" t="s">
        <v>145</v>
      </c>
      <c r="E1325" s="49" t="s">
        <v>136</v>
      </c>
      <c r="F1325" s="51">
        <v>1414</v>
      </c>
      <c r="G1325" s="52">
        <v>178885.14</v>
      </c>
      <c r="H1325" s="49" t="str">
        <f>_xlfn.XLOOKUP(Table_Query_from_DMHF_DW_EXD[[#This Row],[Owner]],Table4[Owner],Table4[Owner Short])</f>
        <v>Millard County</v>
      </c>
    </row>
    <row r="1326" spans="1:8" x14ac:dyDescent="0.35">
      <c r="A1326" s="46">
        <v>20192</v>
      </c>
      <c r="B1326" s="50">
        <v>1851579072</v>
      </c>
      <c r="C1326" s="49" t="s">
        <v>135</v>
      </c>
      <c r="D1326" s="49" t="s">
        <v>145</v>
      </c>
      <c r="E1326" s="49" t="s">
        <v>136</v>
      </c>
      <c r="F1326" s="51">
        <v>1882</v>
      </c>
      <c r="G1326" s="52">
        <v>238091.82</v>
      </c>
      <c r="H1326" s="49" t="str">
        <f>_xlfn.XLOOKUP(Table_Query_from_DMHF_DW_EXD[[#This Row],[Owner]],Table4[Owner],Table4[Owner Short])</f>
        <v>Millard County</v>
      </c>
    </row>
    <row r="1327" spans="1:8" x14ac:dyDescent="0.35">
      <c r="A1327" s="46">
        <v>20193</v>
      </c>
      <c r="B1327" s="50">
        <v>1851579072</v>
      </c>
      <c r="C1327" s="49" t="s">
        <v>135</v>
      </c>
      <c r="D1327" s="49" t="s">
        <v>145</v>
      </c>
      <c r="E1327" s="49" t="s">
        <v>136</v>
      </c>
      <c r="F1327" s="51">
        <v>1659</v>
      </c>
      <c r="G1327" s="52">
        <v>209880.09</v>
      </c>
      <c r="H1327" s="49" t="str">
        <f>_xlfn.XLOOKUP(Table_Query_from_DMHF_DW_EXD[[#This Row],[Owner]],Table4[Owner],Table4[Owner Short])</f>
        <v>Millard County</v>
      </c>
    </row>
    <row r="1328" spans="1:8" x14ac:dyDescent="0.35">
      <c r="A1328" s="46">
        <v>20194</v>
      </c>
      <c r="B1328" s="50">
        <v>1851579072</v>
      </c>
      <c r="C1328" s="49" t="s">
        <v>135</v>
      </c>
      <c r="D1328" s="49" t="s">
        <v>145</v>
      </c>
      <c r="E1328" s="49" t="s">
        <v>136</v>
      </c>
      <c r="F1328" s="51">
        <v>1812</v>
      </c>
      <c r="G1328" s="52">
        <v>229236.12</v>
      </c>
      <c r="H1328" s="49" t="str">
        <f>_xlfn.XLOOKUP(Table_Query_from_DMHF_DW_EXD[[#This Row],[Owner]],Table4[Owner],Table4[Owner Short])</f>
        <v>Millard County</v>
      </c>
    </row>
    <row r="1329" spans="1:8" x14ac:dyDescent="0.35">
      <c r="A1329" s="46">
        <v>20201</v>
      </c>
      <c r="B1329" s="50">
        <v>1851579072</v>
      </c>
      <c r="C1329" s="49" t="s">
        <v>135</v>
      </c>
      <c r="D1329" s="49" t="s">
        <v>145</v>
      </c>
      <c r="E1329" s="49" t="s">
        <v>136</v>
      </c>
      <c r="F1329" s="51">
        <v>1914</v>
      </c>
      <c r="G1329" s="52">
        <v>231192.06</v>
      </c>
      <c r="H1329" s="49" t="str">
        <f>_xlfn.XLOOKUP(Table_Query_from_DMHF_DW_EXD[[#This Row],[Owner]],Table4[Owner],Table4[Owner Short])</f>
        <v>Millard County</v>
      </c>
    </row>
    <row r="1330" spans="1:8" x14ac:dyDescent="0.35">
      <c r="A1330" s="46">
        <v>20202</v>
      </c>
      <c r="B1330" s="50">
        <v>1851579072</v>
      </c>
      <c r="C1330" s="49" t="s">
        <v>135</v>
      </c>
      <c r="D1330" s="49" t="s">
        <v>145</v>
      </c>
      <c r="E1330" s="49" t="s">
        <v>136</v>
      </c>
      <c r="F1330" s="51">
        <v>2270</v>
      </c>
      <c r="G1330" s="52">
        <v>274193.3</v>
      </c>
      <c r="H1330" s="49" t="str">
        <f>_xlfn.XLOOKUP(Table_Query_from_DMHF_DW_EXD[[#This Row],[Owner]],Table4[Owner],Table4[Owner Short])</f>
        <v>Millard County</v>
      </c>
    </row>
    <row r="1331" spans="1:8" x14ac:dyDescent="0.35">
      <c r="A1331" s="46">
        <v>20203</v>
      </c>
      <c r="B1331" s="50">
        <v>1851579072</v>
      </c>
      <c r="C1331" s="49" t="s">
        <v>135</v>
      </c>
      <c r="D1331" s="49" t="s">
        <v>145</v>
      </c>
      <c r="E1331" s="49" t="s">
        <v>136</v>
      </c>
      <c r="F1331" s="51">
        <v>2377</v>
      </c>
      <c r="G1331" s="52">
        <v>287117.83</v>
      </c>
      <c r="H1331" s="49" t="str">
        <f>_xlfn.XLOOKUP(Table_Query_from_DMHF_DW_EXD[[#This Row],[Owner]],Table4[Owner],Table4[Owner Short])</f>
        <v>Millard County</v>
      </c>
    </row>
    <row r="1332" spans="1:8" x14ac:dyDescent="0.35">
      <c r="A1332" s="46">
        <v>20204</v>
      </c>
      <c r="B1332" s="50">
        <v>1851579072</v>
      </c>
      <c r="C1332" s="49" t="s">
        <v>135</v>
      </c>
      <c r="D1332" s="49" t="s">
        <v>145</v>
      </c>
      <c r="E1332" s="49" t="s">
        <v>136</v>
      </c>
      <c r="F1332" s="51">
        <v>2692</v>
      </c>
      <c r="G1332" s="52">
        <v>325166.68</v>
      </c>
      <c r="H1332" s="49" t="str">
        <f>_xlfn.XLOOKUP(Table_Query_from_DMHF_DW_EXD[[#This Row],[Owner]],Table4[Owner],Table4[Owner Short])</f>
        <v>Millard County</v>
      </c>
    </row>
    <row r="1333" spans="1:8" x14ac:dyDescent="0.35">
      <c r="A1333" s="46">
        <v>20211</v>
      </c>
      <c r="B1333" s="50">
        <v>1851579072</v>
      </c>
      <c r="C1333" s="49" t="s">
        <v>135</v>
      </c>
      <c r="D1333" s="49" t="s">
        <v>145</v>
      </c>
      <c r="E1333" s="49" t="s">
        <v>136</v>
      </c>
      <c r="F1333" s="51">
        <v>2620</v>
      </c>
      <c r="G1333" s="52">
        <v>312618.40000000002</v>
      </c>
      <c r="H1333" s="49" t="str">
        <f>_xlfn.XLOOKUP(Table_Query_from_DMHF_DW_EXD[[#This Row],[Owner]],Table4[Owner],Table4[Owner Short])</f>
        <v>Millard County</v>
      </c>
    </row>
    <row r="1334" spans="1:8" x14ac:dyDescent="0.35">
      <c r="A1334" s="46">
        <v>20212</v>
      </c>
      <c r="B1334" s="50">
        <v>1851579072</v>
      </c>
      <c r="C1334" s="49" t="s">
        <v>135</v>
      </c>
      <c r="D1334" s="49" t="s">
        <v>145</v>
      </c>
      <c r="E1334" s="49" t="s">
        <v>136</v>
      </c>
      <c r="F1334" s="51">
        <v>2518</v>
      </c>
      <c r="G1334" s="52">
        <v>319896.92</v>
      </c>
      <c r="H1334" s="49" t="str">
        <f>_xlfn.XLOOKUP(Table_Query_from_DMHF_DW_EXD[[#This Row],[Owner]],Table4[Owner],Table4[Owner Short])</f>
        <v>Millard County</v>
      </c>
    </row>
    <row r="1335" spans="1:8" x14ac:dyDescent="0.35">
      <c r="A1335" s="46">
        <v>20213</v>
      </c>
      <c r="B1335" s="50">
        <v>1851579072</v>
      </c>
      <c r="C1335" s="49" t="s">
        <v>135</v>
      </c>
      <c r="D1335" s="49" t="s">
        <v>145</v>
      </c>
      <c r="E1335" s="49" t="s">
        <v>136</v>
      </c>
      <c r="F1335" s="51">
        <v>1977</v>
      </c>
      <c r="G1335" s="52">
        <v>235895.64</v>
      </c>
      <c r="H1335" s="49" t="str">
        <f>_xlfn.XLOOKUP(Table_Query_from_DMHF_DW_EXD[[#This Row],[Owner]],Table4[Owner],Table4[Owner Short])</f>
        <v>Millard County</v>
      </c>
    </row>
    <row r="1336" spans="1:8" x14ac:dyDescent="0.35">
      <c r="A1336" s="46">
        <v>20214</v>
      </c>
      <c r="B1336" s="50">
        <v>1851579072</v>
      </c>
      <c r="C1336" s="49" t="s">
        <v>135</v>
      </c>
      <c r="D1336" s="49" t="s">
        <v>145</v>
      </c>
      <c r="E1336" s="49" t="s">
        <v>136</v>
      </c>
      <c r="F1336" s="51">
        <v>2255</v>
      </c>
      <c r="G1336" s="52">
        <v>269066.59999999998</v>
      </c>
      <c r="H1336" s="49" t="str">
        <f>_xlfn.XLOOKUP(Table_Query_from_DMHF_DW_EXD[[#This Row],[Owner]],Table4[Owner],Table4[Owner Short])</f>
        <v>Millard County</v>
      </c>
    </row>
    <row r="1337" spans="1:8" x14ac:dyDescent="0.35">
      <c r="A1337" s="46">
        <v>20221</v>
      </c>
      <c r="B1337" s="50">
        <v>1851579072</v>
      </c>
      <c r="C1337" s="49" t="s">
        <v>135</v>
      </c>
      <c r="D1337" s="49" t="s">
        <v>145</v>
      </c>
      <c r="E1337" s="49" t="s">
        <v>136</v>
      </c>
      <c r="F1337" s="51">
        <v>2186</v>
      </c>
      <c r="G1337" s="52">
        <v>601128.14</v>
      </c>
      <c r="H1337" s="49" t="str">
        <f>_xlfn.XLOOKUP(Table_Query_from_DMHF_DW_EXD[[#This Row],[Owner]],Table4[Owner],Table4[Owner Short])</f>
        <v>Millard County</v>
      </c>
    </row>
    <row r="1338" spans="1:8" x14ac:dyDescent="0.35">
      <c r="A1338" s="46">
        <v>20222</v>
      </c>
      <c r="B1338" s="50">
        <v>1851579072</v>
      </c>
      <c r="C1338" s="49" t="s">
        <v>135</v>
      </c>
      <c r="D1338" s="49" t="s">
        <v>145</v>
      </c>
      <c r="E1338" s="49" t="s">
        <v>136</v>
      </c>
      <c r="F1338" s="51">
        <v>2321</v>
      </c>
      <c r="G1338" s="52">
        <v>595889.36</v>
      </c>
      <c r="H1338" s="49" t="str">
        <f>_xlfn.XLOOKUP(Table_Query_from_DMHF_DW_EXD[[#This Row],[Owner]],Table4[Owner],Table4[Owner Short])</f>
        <v>Millard County</v>
      </c>
    </row>
    <row r="1339" spans="1:8" x14ac:dyDescent="0.35">
      <c r="A1339" s="46">
        <v>20223</v>
      </c>
      <c r="B1339" s="50">
        <v>1851579072</v>
      </c>
      <c r="C1339" s="49" t="s">
        <v>135</v>
      </c>
      <c r="D1339" s="49" t="s">
        <v>145</v>
      </c>
      <c r="E1339" s="49" t="s">
        <v>136</v>
      </c>
      <c r="F1339" s="51">
        <v>2172</v>
      </c>
      <c r="G1339" s="52">
        <v>-10056.36</v>
      </c>
      <c r="H1339" s="49" t="str">
        <f>_xlfn.XLOOKUP(Table_Query_from_DMHF_DW_EXD[[#This Row],[Owner]],Table4[Owner],Table4[Owner Short])</f>
        <v>Millard County</v>
      </c>
    </row>
    <row r="1340" spans="1:8" x14ac:dyDescent="0.35">
      <c r="A1340" s="46">
        <v>20224</v>
      </c>
      <c r="B1340" s="50">
        <v>1851579072</v>
      </c>
      <c r="C1340" s="49" t="s">
        <v>135</v>
      </c>
      <c r="D1340" s="49" t="s">
        <v>145</v>
      </c>
      <c r="E1340" s="49" t="s">
        <v>136</v>
      </c>
      <c r="F1340" s="51">
        <v>2236</v>
      </c>
      <c r="G1340" s="52">
        <v>302262.48</v>
      </c>
      <c r="H1340" s="49" t="str">
        <f>_xlfn.XLOOKUP(Table_Query_from_DMHF_DW_EXD[[#This Row],[Owner]],Table4[Owner],Table4[Owner Short])</f>
        <v>Millard County</v>
      </c>
    </row>
    <row r="1341" spans="1:8" x14ac:dyDescent="0.35">
      <c r="A1341" s="61">
        <v>20234</v>
      </c>
      <c r="B1341" s="57">
        <v>1851579072</v>
      </c>
      <c r="C1341" s="47" t="s">
        <v>135</v>
      </c>
      <c r="D1341" s="47" t="s">
        <v>145</v>
      </c>
      <c r="E1341" s="47" t="s">
        <v>136</v>
      </c>
      <c r="F1341" s="58">
        <v>1610</v>
      </c>
      <c r="G1341" s="59">
        <v>206740.1</v>
      </c>
      <c r="H1341" s="60" t="str">
        <f>_xlfn.XLOOKUP(Table_Query_from_DMHF_DW_EXD[[#This Row],[Owner]],Table4[Owner],Table4[Owner Short])</f>
        <v>Millard County</v>
      </c>
    </row>
    <row r="1342" spans="1:8" x14ac:dyDescent="0.35">
      <c r="A1342" s="61">
        <v>20241</v>
      </c>
      <c r="B1342" s="57">
        <v>1851579072</v>
      </c>
      <c r="C1342" s="47" t="s">
        <v>135</v>
      </c>
      <c r="D1342" s="47" t="s">
        <v>145</v>
      </c>
      <c r="E1342" s="47" t="s">
        <v>136</v>
      </c>
      <c r="F1342" s="58">
        <v>1974</v>
      </c>
      <c r="G1342" s="59">
        <v>270220.86</v>
      </c>
      <c r="H1342" s="60" t="str">
        <f>_xlfn.XLOOKUP(Table_Query_from_DMHF_DW_EXD[[#This Row],[Owner]],Table4[Owner],Table4[Owner Short])</f>
        <v>Millard County</v>
      </c>
    </row>
    <row r="1343" spans="1:8" x14ac:dyDescent="0.35">
      <c r="A1343" s="46">
        <v>20164</v>
      </c>
      <c r="B1343" s="50">
        <v>1861878266</v>
      </c>
      <c r="C1343" s="49" t="s">
        <v>80</v>
      </c>
      <c r="D1343" s="49" t="s">
        <v>81</v>
      </c>
      <c r="E1343" s="49" t="s">
        <v>5</v>
      </c>
      <c r="F1343" s="51">
        <v>11598</v>
      </c>
      <c r="G1343" s="52">
        <v>1666160.32</v>
      </c>
      <c r="H1343" s="49" t="str">
        <f>_xlfn.XLOOKUP(Table_Query_from_DMHF_DW_EXD[[#This Row],[Owner]],Table4[Owner],Table4[Owner Short])</f>
        <v>Beaver Valley</v>
      </c>
    </row>
    <row r="1344" spans="1:8" x14ac:dyDescent="0.35">
      <c r="A1344" s="46">
        <v>20171</v>
      </c>
      <c r="B1344" s="50">
        <v>1861878266</v>
      </c>
      <c r="C1344" s="49" t="s">
        <v>80</v>
      </c>
      <c r="D1344" s="49" t="s">
        <v>81</v>
      </c>
      <c r="E1344" s="49" t="s">
        <v>5</v>
      </c>
      <c r="F1344" s="51">
        <v>4666</v>
      </c>
      <c r="G1344" s="52">
        <v>620857.96</v>
      </c>
      <c r="H1344" s="49" t="str">
        <f>_xlfn.XLOOKUP(Table_Query_from_DMHF_DW_EXD[[#This Row],[Owner]],Table4[Owner],Table4[Owner Short])</f>
        <v>Beaver Valley</v>
      </c>
    </row>
    <row r="1345" spans="1:8" x14ac:dyDescent="0.35">
      <c r="A1345" s="46">
        <v>20172</v>
      </c>
      <c r="B1345" s="50">
        <v>1861878266</v>
      </c>
      <c r="C1345" s="49" t="s">
        <v>80</v>
      </c>
      <c r="D1345" s="49" t="s">
        <v>81</v>
      </c>
      <c r="E1345" s="49" t="s">
        <v>5</v>
      </c>
      <c r="F1345" s="51">
        <v>4621</v>
      </c>
      <c r="G1345" s="52">
        <v>614870.26</v>
      </c>
      <c r="H1345" s="49" t="str">
        <f>_xlfn.XLOOKUP(Table_Query_from_DMHF_DW_EXD[[#This Row],[Owner]],Table4[Owner],Table4[Owner Short])</f>
        <v>Beaver Valley</v>
      </c>
    </row>
    <row r="1346" spans="1:8" x14ac:dyDescent="0.35">
      <c r="A1346" s="46">
        <v>20173</v>
      </c>
      <c r="B1346" s="50">
        <v>1861878266</v>
      </c>
      <c r="C1346" s="49" t="s">
        <v>80</v>
      </c>
      <c r="D1346" s="49" t="s">
        <v>81</v>
      </c>
      <c r="E1346" s="49" t="s">
        <v>5</v>
      </c>
      <c r="F1346" s="51">
        <v>4596</v>
      </c>
      <c r="G1346" s="52">
        <v>611543.76</v>
      </c>
      <c r="H1346" s="49" t="str">
        <f>_xlfn.XLOOKUP(Table_Query_from_DMHF_DW_EXD[[#This Row],[Owner]],Table4[Owner],Table4[Owner Short])</f>
        <v>Beaver Valley</v>
      </c>
    </row>
    <row r="1347" spans="1:8" x14ac:dyDescent="0.35">
      <c r="A1347" s="46">
        <v>20174</v>
      </c>
      <c r="B1347" s="50">
        <v>1861878266</v>
      </c>
      <c r="C1347" s="49" t="s">
        <v>80</v>
      </c>
      <c r="D1347" s="49" t="s">
        <v>81</v>
      </c>
      <c r="E1347" s="49" t="s">
        <v>5</v>
      </c>
      <c r="F1347" s="51">
        <v>4983</v>
      </c>
      <c r="G1347" s="52">
        <v>512109.98</v>
      </c>
      <c r="H1347" s="49" t="str">
        <f>_xlfn.XLOOKUP(Table_Query_from_DMHF_DW_EXD[[#This Row],[Owner]],Table4[Owner],Table4[Owner Short])</f>
        <v>Beaver Valley</v>
      </c>
    </row>
    <row r="1348" spans="1:8" x14ac:dyDescent="0.35">
      <c r="A1348" s="46">
        <v>20181</v>
      </c>
      <c r="B1348" s="50">
        <v>1861878266</v>
      </c>
      <c r="C1348" s="49" t="s">
        <v>80</v>
      </c>
      <c r="D1348" s="49" t="s">
        <v>81</v>
      </c>
      <c r="E1348" s="49" t="s">
        <v>5</v>
      </c>
      <c r="F1348" s="51">
        <v>4341</v>
      </c>
      <c r="G1348" s="52">
        <v>585859.17000000004</v>
      </c>
      <c r="H1348" s="49" t="str">
        <f>_xlfn.XLOOKUP(Table_Query_from_DMHF_DW_EXD[[#This Row],[Owner]],Table4[Owner],Table4[Owner Short])</f>
        <v>Beaver Valley</v>
      </c>
    </row>
    <row r="1349" spans="1:8" x14ac:dyDescent="0.35">
      <c r="A1349" s="46">
        <v>20182</v>
      </c>
      <c r="B1349" s="50">
        <v>1861878266</v>
      </c>
      <c r="C1349" s="49" t="s">
        <v>80</v>
      </c>
      <c r="D1349" s="49" t="s">
        <v>81</v>
      </c>
      <c r="E1349" s="49" t="s">
        <v>5</v>
      </c>
      <c r="F1349" s="51">
        <v>4110</v>
      </c>
      <c r="G1349" s="52">
        <v>554980.91</v>
      </c>
      <c r="H1349" s="49" t="str">
        <f>_xlfn.XLOOKUP(Table_Query_from_DMHF_DW_EXD[[#This Row],[Owner]],Table4[Owner],Table4[Owner Short])</f>
        <v>Beaver Valley</v>
      </c>
    </row>
    <row r="1350" spans="1:8" x14ac:dyDescent="0.35">
      <c r="A1350" s="46">
        <v>20183</v>
      </c>
      <c r="B1350" s="50">
        <v>1861878266</v>
      </c>
      <c r="C1350" s="49" t="s">
        <v>80</v>
      </c>
      <c r="D1350" s="49" t="s">
        <v>81</v>
      </c>
      <c r="E1350" s="49" t="s">
        <v>5</v>
      </c>
      <c r="F1350" s="51">
        <v>3794</v>
      </c>
      <c r="G1350" s="52">
        <v>512312.15</v>
      </c>
      <c r="H1350" s="49" t="str">
        <f>_xlfn.XLOOKUP(Table_Query_from_DMHF_DW_EXD[[#This Row],[Owner]],Table4[Owner],Table4[Owner Short])</f>
        <v>Beaver Valley</v>
      </c>
    </row>
    <row r="1351" spans="1:8" x14ac:dyDescent="0.35">
      <c r="A1351" s="46">
        <v>20184</v>
      </c>
      <c r="B1351" s="50">
        <v>1861878266</v>
      </c>
      <c r="C1351" s="49" t="s">
        <v>80</v>
      </c>
      <c r="D1351" s="49" t="s">
        <v>81</v>
      </c>
      <c r="E1351" s="49" t="s">
        <v>5</v>
      </c>
      <c r="F1351" s="51">
        <v>3371</v>
      </c>
      <c r="G1351" s="52">
        <v>455450.22</v>
      </c>
      <c r="H1351" s="49" t="str">
        <f>_xlfn.XLOOKUP(Table_Query_from_DMHF_DW_EXD[[#This Row],[Owner]],Table4[Owner],Table4[Owner Short])</f>
        <v>Beaver Valley</v>
      </c>
    </row>
    <row r="1352" spans="1:8" x14ac:dyDescent="0.35">
      <c r="A1352" s="46">
        <v>20191</v>
      </c>
      <c r="B1352" s="50">
        <v>1861878266</v>
      </c>
      <c r="C1352" s="49" t="s">
        <v>80</v>
      </c>
      <c r="D1352" s="49" t="s">
        <v>81</v>
      </c>
      <c r="E1352" s="49" t="s">
        <v>5</v>
      </c>
      <c r="F1352" s="51">
        <v>3657</v>
      </c>
      <c r="G1352" s="52">
        <v>472118.7</v>
      </c>
      <c r="H1352" s="49" t="str">
        <f>_xlfn.XLOOKUP(Table_Query_from_DMHF_DW_EXD[[#This Row],[Owner]],Table4[Owner],Table4[Owner Short])</f>
        <v>Beaver Valley</v>
      </c>
    </row>
    <row r="1353" spans="1:8" x14ac:dyDescent="0.35">
      <c r="A1353" s="46">
        <v>20192</v>
      </c>
      <c r="B1353" s="50">
        <v>1861878266</v>
      </c>
      <c r="C1353" s="49" t="s">
        <v>80</v>
      </c>
      <c r="D1353" s="49" t="s">
        <v>81</v>
      </c>
      <c r="E1353" s="49" t="s">
        <v>5</v>
      </c>
      <c r="F1353" s="51">
        <v>4155</v>
      </c>
      <c r="G1353" s="52">
        <v>536410.5</v>
      </c>
      <c r="H1353" s="49" t="str">
        <f>_xlfn.XLOOKUP(Table_Query_from_DMHF_DW_EXD[[#This Row],[Owner]],Table4[Owner],Table4[Owner Short])</f>
        <v>Beaver Valley</v>
      </c>
    </row>
    <row r="1354" spans="1:8" x14ac:dyDescent="0.35">
      <c r="A1354" s="46">
        <v>20193</v>
      </c>
      <c r="B1354" s="50">
        <v>1861878266</v>
      </c>
      <c r="C1354" s="49" t="s">
        <v>80</v>
      </c>
      <c r="D1354" s="49" t="s">
        <v>81</v>
      </c>
      <c r="E1354" s="49" t="s">
        <v>5</v>
      </c>
      <c r="F1354" s="51">
        <v>4004</v>
      </c>
      <c r="G1354" s="52">
        <v>516916.4</v>
      </c>
      <c r="H1354" s="49" t="str">
        <f>_xlfn.XLOOKUP(Table_Query_from_DMHF_DW_EXD[[#This Row],[Owner]],Table4[Owner],Table4[Owner Short])</f>
        <v>Beaver Valley</v>
      </c>
    </row>
    <row r="1355" spans="1:8" x14ac:dyDescent="0.35">
      <c r="A1355" s="46">
        <v>20194</v>
      </c>
      <c r="B1355" s="50">
        <v>1861878266</v>
      </c>
      <c r="C1355" s="49" t="s">
        <v>80</v>
      </c>
      <c r="D1355" s="49" t="s">
        <v>81</v>
      </c>
      <c r="E1355" s="49" t="s">
        <v>5</v>
      </c>
      <c r="F1355" s="51">
        <v>3477</v>
      </c>
      <c r="G1355" s="52">
        <v>448880.7</v>
      </c>
      <c r="H1355" s="49" t="str">
        <f>_xlfn.XLOOKUP(Table_Query_from_DMHF_DW_EXD[[#This Row],[Owner]],Table4[Owner],Table4[Owner Short])</f>
        <v>Beaver Valley</v>
      </c>
    </row>
    <row r="1356" spans="1:8" x14ac:dyDescent="0.35">
      <c r="A1356" s="46">
        <v>20201</v>
      </c>
      <c r="B1356" s="50">
        <v>1861878266</v>
      </c>
      <c r="C1356" s="49" t="s">
        <v>80</v>
      </c>
      <c r="D1356" s="49" t="s">
        <v>81</v>
      </c>
      <c r="E1356" s="49" t="s">
        <v>5</v>
      </c>
      <c r="F1356" s="51">
        <v>4020</v>
      </c>
      <c r="G1356" s="52">
        <v>531685.19999999995</v>
      </c>
      <c r="H1356" s="49" t="str">
        <f>_xlfn.XLOOKUP(Table_Query_from_DMHF_DW_EXD[[#This Row],[Owner]],Table4[Owner],Table4[Owner Short])</f>
        <v>Beaver Valley</v>
      </c>
    </row>
    <row r="1357" spans="1:8" x14ac:dyDescent="0.35">
      <c r="A1357" s="46">
        <v>20202</v>
      </c>
      <c r="B1357" s="50">
        <v>1861878266</v>
      </c>
      <c r="C1357" s="49" t="s">
        <v>80</v>
      </c>
      <c r="D1357" s="49" t="s">
        <v>81</v>
      </c>
      <c r="E1357" s="49" t="s">
        <v>5</v>
      </c>
      <c r="F1357" s="51">
        <v>4622</v>
      </c>
      <c r="G1357" s="52">
        <v>611305.72</v>
      </c>
      <c r="H1357" s="49" t="str">
        <f>_xlfn.XLOOKUP(Table_Query_from_DMHF_DW_EXD[[#This Row],[Owner]],Table4[Owner],Table4[Owner Short])</f>
        <v>Beaver Valley</v>
      </c>
    </row>
    <row r="1358" spans="1:8" x14ac:dyDescent="0.35">
      <c r="A1358" s="46">
        <v>20203</v>
      </c>
      <c r="B1358" s="50">
        <v>1861878266</v>
      </c>
      <c r="C1358" s="49" t="s">
        <v>80</v>
      </c>
      <c r="D1358" s="49" t="s">
        <v>81</v>
      </c>
      <c r="E1358" s="49" t="s">
        <v>5</v>
      </c>
      <c r="F1358" s="51">
        <v>4769</v>
      </c>
      <c r="G1358" s="52">
        <v>630747.93999999994</v>
      </c>
      <c r="H1358" s="49" t="str">
        <f>_xlfn.XLOOKUP(Table_Query_from_DMHF_DW_EXD[[#This Row],[Owner]],Table4[Owner],Table4[Owner Short])</f>
        <v>Beaver Valley</v>
      </c>
    </row>
    <row r="1359" spans="1:8" x14ac:dyDescent="0.35">
      <c r="A1359" s="46">
        <v>20204</v>
      </c>
      <c r="B1359" s="50">
        <v>1861878266</v>
      </c>
      <c r="C1359" s="49" t="s">
        <v>80</v>
      </c>
      <c r="D1359" s="49" t="s">
        <v>81</v>
      </c>
      <c r="E1359" s="49" t="s">
        <v>5</v>
      </c>
      <c r="F1359" s="51">
        <v>5014</v>
      </c>
      <c r="G1359" s="52">
        <v>663151.64</v>
      </c>
      <c r="H1359" s="49" t="str">
        <f>_xlfn.XLOOKUP(Table_Query_from_DMHF_DW_EXD[[#This Row],[Owner]],Table4[Owner],Table4[Owner Short])</f>
        <v>Beaver Valley</v>
      </c>
    </row>
    <row r="1360" spans="1:8" x14ac:dyDescent="0.35">
      <c r="A1360" s="46">
        <v>20211</v>
      </c>
      <c r="B1360" s="50">
        <v>1861878266</v>
      </c>
      <c r="C1360" s="49" t="s">
        <v>80</v>
      </c>
      <c r="D1360" s="49" t="s">
        <v>81</v>
      </c>
      <c r="E1360" s="49" t="s">
        <v>5</v>
      </c>
      <c r="F1360" s="51">
        <v>4589</v>
      </c>
      <c r="G1360" s="52">
        <v>644249.71</v>
      </c>
      <c r="H1360" s="49" t="str">
        <f>_xlfn.XLOOKUP(Table_Query_from_DMHF_DW_EXD[[#This Row],[Owner]],Table4[Owner],Table4[Owner Short])</f>
        <v>Beaver Valley</v>
      </c>
    </row>
    <row r="1361" spans="1:8" x14ac:dyDescent="0.35">
      <c r="A1361" s="46">
        <v>20212</v>
      </c>
      <c r="B1361" s="50">
        <v>1861878266</v>
      </c>
      <c r="C1361" s="49" t="s">
        <v>80</v>
      </c>
      <c r="D1361" s="49" t="s">
        <v>81</v>
      </c>
      <c r="E1361" s="49" t="s">
        <v>5</v>
      </c>
      <c r="F1361" s="51">
        <v>4722</v>
      </c>
      <c r="G1361" s="52">
        <v>713461.98</v>
      </c>
      <c r="H1361" s="49" t="str">
        <f>_xlfn.XLOOKUP(Table_Query_from_DMHF_DW_EXD[[#This Row],[Owner]],Table4[Owner],Table4[Owner Short])</f>
        <v>Beaver Valley</v>
      </c>
    </row>
    <row r="1362" spans="1:8" x14ac:dyDescent="0.35">
      <c r="A1362" s="46">
        <v>20213</v>
      </c>
      <c r="B1362" s="50">
        <v>1861878266</v>
      </c>
      <c r="C1362" s="49" t="s">
        <v>80</v>
      </c>
      <c r="D1362" s="49" t="s">
        <v>81</v>
      </c>
      <c r="E1362" s="49" t="s">
        <v>5</v>
      </c>
      <c r="F1362" s="51">
        <v>4501</v>
      </c>
      <c r="G1362" s="52">
        <v>631895.39</v>
      </c>
      <c r="H1362" s="49" t="str">
        <f>_xlfn.XLOOKUP(Table_Query_from_DMHF_DW_EXD[[#This Row],[Owner]],Table4[Owner],Table4[Owner Short])</f>
        <v>Beaver Valley</v>
      </c>
    </row>
    <row r="1363" spans="1:8" x14ac:dyDescent="0.35">
      <c r="A1363" s="46">
        <v>20214</v>
      </c>
      <c r="B1363" s="50">
        <v>1861878266</v>
      </c>
      <c r="C1363" s="49" t="s">
        <v>80</v>
      </c>
      <c r="D1363" s="49" t="s">
        <v>81</v>
      </c>
      <c r="E1363" s="49" t="s">
        <v>5</v>
      </c>
      <c r="F1363" s="51">
        <v>4751</v>
      </c>
      <c r="G1363" s="52">
        <v>666992.89</v>
      </c>
      <c r="H1363" s="49" t="str">
        <f>_xlfn.XLOOKUP(Table_Query_from_DMHF_DW_EXD[[#This Row],[Owner]],Table4[Owner],Table4[Owner Short])</f>
        <v>Beaver Valley</v>
      </c>
    </row>
    <row r="1364" spans="1:8" x14ac:dyDescent="0.35">
      <c r="A1364" s="46">
        <v>20221</v>
      </c>
      <c r="B1364" s="50">
        <v>1861878266</v>
      </c>
      <c r="C1364" s="49" t="s">
        <v>80</v>
      </c>
      <c r="D1364" s="49" t="s">
        <v>81</v>
      </c>
      <c r="E1364" s="49" t="s">
        <v>5</v>
      </c>
      <c r="F1364" s="51">
        <v>5344</v>
      </c>
      <c r="G1364" s="52">
        <v>672756.16</v>
      </c>
      <c r="H1364" s="49" t="str">
        <f>_xlfn.XLOOKUP(Table_Query_from_DMHF_DW_EXD[[#This Row],[Owner]],Table4[Owner],Table4[Owner Short])</f>
        <v>Beaver Valley</v>
      </c>
    </row>
    <row r="1365" spans="1:8" x14ac:dyDescent="0.35">
      <c r="A1365" s="46">
        <v>20222</v>
      </c>
      <c r="B1365" s="50">
        <v>1861878266</v>
      </c>
      <c r="C1365" s="49" t="s">
        <v>80</v>
      </c>
      <c r="D1365" s="49" t="s">
        <v>81</v>
      </c>
      <c r="E1365" s="49" t="s">
        <v>5</v>
      </c>
      <c r="F1365" s="51">
        <v>5519</v>
      </c>
      <c r="G1365" s="52">
        <v>694786.91</v>
      </c>
      <c r="H1365" s="49" t="str">
        <f>_xlfn.XLOOKUP(Table_Query_from_DMHF_DW_EXD[[#This Row],[Owner]],Table4[Owner],Table4[Owner Short])</f>
        <v>Beaver Valley</v>
      </c>
    </row>
    <row r="1366" spans="1:8" x14ac:dyDescent="0.35">
      <c r="A1366" s="46">
        <v>20223</v>
      </c>
      <c r="B1366" s="50">
        <v>1861878266</v>
      </c>
      <c r="C1366" s="49" t="s">
        <v>80</v>
      </c>
      <c r="D1366" s="49" t="s">
        <v>81</v>
      </c>
      <c r="E1366" s="49" t="s">
        <v>5</v>
      </c>
      <c r="F1366" s="51">
        <v>5007</v>
      </c>
      <c r="G1366" s="52">
        <v>630331.23</v>
      </c>
      <c r="H1366" s="49" t="str">
        <f>_xlfn.XLOOKUP(Table_Query_from_DMHF_DW_EXD[[#This Row],[Owner]],Table4[Owner],Table4[Owner Short])</f>
        <v>Beaver Valley</v>
      </c>
    </row>
    <row r="1367" spans="1:8" x14ac:dyDescent="0.35">
      <c r="A1367" s="46">
        <v>20224</v>
      </c>
      <c r="B1367" s="50">
        <v>1861878266</v>
      </c>
      <c r="C1367" s="49" t="s">
        <v>80</v>
      </c>
      <c r="D1367" s="49" t="s">
        <v>81</v>
      </c>
      <c r="E1367" s="49" t="s">
        <v>5</v>
      </c>
      <c r="F1367" s="51">
        <v>5380</v>
      </c>
      <c r="G1367" s="52">
        <v>677288.2</v>
      </c>
      <c r="H1367" s="49" t="str">
        <f>_xlfn.XLOOKUP(Table_Query_from_DMHF_DW_EXD[[#This Row],[Owner]],Table4[Owner],Table4[Owner Short])</f>
        <v>Beaver Valley</v>
      </c>
    </row>
    <row r="1368" spans="1:8" x14ac:dyDescent="0.35">
      <c r="A1368" s="61">
        <v>20234</v>
      </c>
      <c r="B1368" s="57">
        <v>1861878266</v>
      </c>
      <c r="C1368" s="47" t="s">
        <v>80</v>
      </c>
      <c r="D1368" s="47" t="s">
        <v>81</v>
      </c>
      <c r="E1368" s="47" t="s">
        <v>5</v>
      </c>
      <c r="F1368" s="58">
        <v>4757</v>
      </c>
      <c r="G1368" s="59">
        <v>751510.86</v>
      </c>
      <c r="H1368" s="60" t="str">
        <f>_xlfn.XLOOKUP(Table_Query_from_DMHF_DW_EXD[[#This Row],[Owner]],Table4[Owner],Table4[Owner Short])</f>
        <v>Beaver Valley</v>
      </c>
    </row>
    <row r="1369" spans="1:8" x14ac:dyDescent="0.35">
      <c r="A1369" s="61">
        <v>20241</v>
      </c>
      <c r="B1369" s="57">
        <v>1861878266</v>
      </c>
      <c r="C1369" s="47" t="s">
        <v>80</v>
      </c>
      <c r="D1369" s="47" t="s">
        <v>81</v>
      </c>
      <c r="E1369" s="47" t="s">
        <v>5</v>
      </c>
      <c r="F1369" s="58">
        <v>6115</v>
      </c>
      <c r="G1369" s="59">
        <v>864110.65</v>
      </c>
      <c r="H1369" s="60" t="str">
        <f>_xlfn.XLOOKUP(Table_Query_from_DMHF_DW_EXD[[#This Row],[Owner]],Table4[Owner],Table4[Owner Short])</f>
        <v>Beaver Valley</v>
      </c>
    </row>
    <row r="1370" spans="1:8" x14ac:dyDescent="0.35">
      <c r="A1370" s="46">
        <v>20213</v>
      </c>
      <c r="B1370" s="50">
        <v>1861965600</v>
      </c>
      <c r="C1370" s="49" t="s">
        <v>107</v>
      </c>
      <c r="D1370" s="49" t="s">
        <v>181</v>
      </c>
      <c r="E1370" s="49" t="s">
        <v>106</v>
      </c>
      <c r="F1370" s="51">
        <v>11146</v>
      </c>
      <c r="G1370" s="52">
        <v>1445078.9</v>
      </c>
      <c r="H1370" s="49" t="str">
        <f>_xlfn.XLOOKUP(Table_Query_from_DMHF_DW_EXD[[#This Row],[Owner]],Table4[Owner],Table4[Owner Short])</f>
        <v>Gunnison Valley</v>
      </c>
    </row>
    <row r="1371" spans="1:8" x14ac:dyDescent="0.35">
      <c r="A1371" s="46">
        <v>20214</v>
      </c>
      <c r="B1371" s="50">
        <v>1861965600</v>
      </c>
      <c r="C1371" s="49" t="s">
        <v>107</v>
      </c>
      <c r="D1371" s="49" t="s">
        <v>181</v>
      </c>
      <c r="E1371" s="49" t="s">
        <v>106</v>
      </c>
      <c r="F1371" s="51">
        <v>4650</v>
      </c>
      <c r="G1371" s="52">
        <v>602872.5</v>
      </c>
      <c r="H1371" s="49" t="str">
        <f>_xlfn.XLOOKUP(Table_Query_from_DMHF_DW_EXD[[#This Row],[Owner]],Table4[Owner],Table4[Owner Short])</f>
        <v>Gunnison Valley</v>
      </c>
    </row>
    <row r="1372" spans="1:8" x14ac:dyDescent="0.35">
      <c r="A1372" s="46">
        <v>20221</v>
      </c>
      <c r="B1372" s="50">
        <v>1861965600</v>
      </c>
      <c r="C1372" s="49" t="s">
        <v>107</v>
      </c>
      <c r="D1372" s="49" t="s">
        <v>181</v>
      </c>
      <c r="E1372" s="49" t="s">
        <v>106</v>
      </c>
      <c r="F1372" s="51">
        <v>4810</v>
      </c>
      <c r="G1372" s="52">
        <v>702596.7</v>
      </c>
      <c r="H1372" s="49" t="str">
        <f>_xlfn.XLOOKUP(Table_Query_from_DMHF_DW_EXD[[#This Row],[Owner]],Table4[Owner],Table4[Owner Short])</f>
        <v>Gunnison Valley</v>
      </c>
    </row>
    <row r="1373" spans="1:8" x14ac:dyDescent="0.35">
      <c r="A1373" s="46">
        <v>20222</v>
      </c>
      <c r="B1373" s="50">
        <v>1861965600</v>
      </c>
      <c r="C1373" s="49" t="s">
        <v>107</v>
      </c>
      <c r="D1373" s="49" t="s">
        <v>181</v>
      </c>
      <c r="E1373" s="49" t="s">
        <v>106</v>
      </c>
      <c r="F1373" s="51">
        <v>4619</v>
      </c>
      <c r="G1373" s="52">
        <v>674697.33</v>
      </c>
      <c r="H1373" s="49" t="str">
        <f>_xlfn.XLOOKUP(Table_Query_from_DMHF_DW_EXD[[#This Row],[Owner]],Table4[Owner],Table4[Owner Short])</f>
        <v>Gunnison Valley</v>
      </c>
    </row>
    <row r="1374" spans="1:8" x14ac:dyDescent="0.35">
      <c r="A1374" s="46">
        <v>20223</v>
      </c>
      <c r="B1374" s="50">
        <v>1861965600</v>
      </c>
      <c r="C1374" s="49" t="s">
        <v>107</v>
      </c>
      <c r="D1374" s="49" t="s">
        <v>181</v>
      </c>
      <c r="E1374" s="49" t="s">
        <v>106</v>
      </c>
      <c r="F1374" s="51">
        <v>4111</v>
      </c>
      <c r="G1374" s="52">
        <v>600493.77</v>
      </c>
      <c r="H1374" s="49" t="str">
        <f>_xlfn.XLOOKUP(Table_Query_from_DMHF_DW_EXD[[#This Row],[Owner]],Table4[Owner],Table4[Owner Short])</f>
        <v>Gunnison Valley</v>
      </c>
    </row>
    <row r="1375" spans="1:8" x14ac:dyDescent="0.35">
      <c r="A1375" s="46">
        <v>20224</v>
      </c>
      <c r="B1375" s="50">
        <v>1861965600</v>
      </c>
      <c r="C1375" s="49" t="s">
        <v>107</v>
      </c>
      <c r="D1375" s="49" t="s">
        <v>181</v>
      </c>
      <c r="E1375" s="49" t="s">
        <v>106</v>
      </c>
      <c r="F1375" s="51">
        <v>3094</v>
      </c>
      <c r="G1375" s="52">
        <v>451940.58</v>
      </c>
      <c r="H1375" s="49" t="str">
        <f>_xlfn.XLOOKUP(Table_Query_from_DMHF_DW_EXD[[#This Row],[Owner]],Table4[Owner],Table4[Owner Short])</f>
        <v>Gunnison Valley</v>
      </c>
    </row>
    <row r="1376" spans="1:8" x14ac:dyDescent="0.35">
      <c r="A1376" s="61">
        <v>20234</v>
      </c>
      <c r="B1376" s="57">
        <v>1861965600</v>
      </c>
      <c r="C1376" s="47" t="s">
        <v>107</v>
      </c>
      <c r="D1376" s="47" t="s">
        <v>181</v>
      </c>
      <c r="E1376" s="47" t="s">
        <v>106</v>
      </c>
      <c r="F1376" s="58">
        <v>2941</v>
      </c>
      <c r="G1376" s="59">
        <v>461384.07999999996</v>
      </c>
      <c r="H1376" s="60" t="str">
        <f>_xlfn.XLOOKUP(Table_Query_from_DMHF_DW_EXD[[#This Row],[Owner]],Table4[Owner],Table4[Owner Short])</f>
        <v>Gunnison Valley</v>
      </c>
    </row>
    <row r="1377" spans="1:8" x14ac:dyDescent="0.35">
      <c r="A1377" s="61">
        <v>20241</v>
      </c>
      <c r="B1377" s="57">
        <v>1861965600</v>
      </c>
      <c r="C1377" s="47" t="s">
        <v>107</v>
      </c>
      <c r="D1377" s="47" t="s">
        <v>181</v>
      </c>
      <c r="E1377" s="47" t="s">
        <v>106</v>
      </c>
      <c r="F1377" s="58">
        <v>2650</v>
      </c>
      <c r="G1377" s="59">
        <v>682004</v>
      </c>
      <c r="H1377" s="60" t="str">
        <f>_xlfn.XLOOKUP(Table_Query_from_DMHF_DW_EXD[[#This Row],[Owner]],Table4[Owner],Table4[Owner Short])</f>
        <v>Gunnison Valley</v>
      </c>
    </row>
    <row r="1378" spans="1:8" x14ac:dyDescent="0.35">
      <c r="A1378" s="46">
        <v>20153</v>
      </c>
      <c r="B1378" s="50">
        <v>1881991701</v>
      </c>
      <c r="C1378" s="49" t="s">
        <v>92</v>
      </c>
      <c r="D1378" s="49" t="s">
        <v>93</v>
      </c>
      <c r="E1378" s="49" t="s">
        <v>94</v>
      </c>
      <c r="F1378" s="51">
        <v>2403</v>
      </c>
      <c r="G1378" s="52">
        <v>255894.45</v>
      </c>
      <c r="H1378" s="49" t="str">
        <f>_xlfn.XLOOKUP(Table_Query_from_DMHF_DW_EXD[[#This Row],[Owner]],Table4[Owner],Table4[Owner Short])</f>
        <v>Canyonlands</v>
      </c>
    </row>
    <row r="1379" spans="1:8" x14ac:dyDescent="0.35">
      <c r="A1379" s="46">
        <v>20154</v>
      </c>
      <c r="B1379" s="50">
        <v>1881991701</v>
      </c>
      <c r="C1379" s="49" t="s">
        <v>92</v>
      </c>
      <c r="D1379" s="49" t="s">
        <v>93</v>
      </c>
      <c r="E1379" s="49" t="s">
        <v>94</v>
      </c>
      <c r="F1379" s="51">
        <v>2125</v>
      </c>
      <c r="G1379" s="52">
        <v>226290.34</v>
      </c>
      <c r="H1379" s="49" t="str">
        <f>_xlfn.XLOOKUP(Table_Query_from_DMHF_DW_EXD[[#This Row],[Owner]],Table4[Owner],Table4[Owner Short])</f>
        <v>Canyonlands</v>
      </c>
    </row>
    <row r="1380" spans="1:8" x14ac:dyDescent="0.35">
      <c r="A1380" s="46">
        <v>20161</v>
      </c>
      <c r="B1380" s="50">
        <v>1881991701</v>
      </c>
      <c r="C1380" s="49" t="s">
        <v>92</v>
      </c>
      <c r="D1380" s="49" t="s">
        <v>93</v>
      </c>
      <c r="E1380" s="49" t="s">
        <v>94</v>
      </c>
      <c r="F1380" s="51">
        <v>2025</v>
      </c>
      <c r="G1380" s="52">
        <v>230399.84</v>
      </c>
      <c r="H1380" s="49" t="str">
        <f>_xlfn.XLOOKUP(Table_Query_from_DMHF_DW_EXD[[#This Row],[Owner]],Table4[Owner],Table4[Owner Short])</f>
        <v>Canyonlands</v>
      </c>
    </row>
    <row r="1381" spans="1:8" x14ac:dyDescent="0.35">
      <c r="A1381" s="46">
        <v>20162</v>
      </c>
      <c r="B1381" s="50">
        <v>1881991701</v>
      </c>
      <c r="C1381" s="49" t="s">
        <v>92</v>
      </c>
      <c r="D1381" s="49" t="s">
        <v>93</v>
      </c>
      <c r="E1381" s="49" t="s">
        <v>94</v>
      </c>
      <c r="F1381" s="51">
        <v>1910</v>
      </c>
      <c r="G1381" s="52">
        <v>217315.4</v>
      </c>
      <c r="H1381" s="49" t="str">
        <f>_xlfn.XLOOKUP(Table_Query_from_DMHF_DW_EXD[[#This Row],[Owner]],Table4[Owner],Table4[Owner Short])</f>
        <v>Canyonlands</v>
      </c>
    </row>
    <row r="1382" spans="1:8" x14ac:dyDescent="0.35">
      <c r="A1382" s="46">
        <v>20163</v>
      </c>
      <c r="B1382" s="50">
        <v>1881991701</v>
      </c>
      <c r="C1382" s="49" t="s">
        <v>92</v>
      </c>
      <c r="D1382" s="49" t="s">
        <v>93</v>
      </c>
      <c r="E1382" s="49" t="s">
        <v>94</v>
      </c>
      <c r="F1382" s="51">
        <v>2024</v>
      </c>
      <c r="G1382" s="52">
        <v>230286.06</v>
      </c>
      <c r="H1382" s="49" t="str">
        <f>_xlfn.XLOOKUP(Table_Query_from_DMHF_DW_EXD[[#This Row],[Owner]],Table4[Owner],Table4[Owner Short])</f>
        <v>Canyonlands</v>
      </c>
    </row>
    <row r="1383" spans="1:8" x14ac:dyDescent="0.35">
      <c r="A1383" s="46">
        <v>20164</v>
      </c>
      <c r="B1383" s="50">
        <v>1881991701</v>
      </c>
      <c r="C1383" s="49" t="s">
        <v>92</v>
      </c>
      <c r="D1383" s="49" t="s">
        <v>93</v>
      </c>
      <c r="E1383" s="49" t="s">
        <v>94</v>
      </c>
      <c r="F1383" s="51">
        <v>1959</v>
      </c>
      <c r="G1383" s="52">
        <v>222890.5</v>
      </c>
      <c r="H1383" s="49" t="str">
        <f>_xlfn.XLOOKUP(Table_Query_from_DMHF_DW_EXD[[#This Row],[Owner]],Table4[Owner],Table4[Owner Short])</f>
        <v>Canyonlands</v>
      </c>
    </row>
    <row r="1384" spans="1:8" x14ac:dyDescent="0.35">
      <c r="A1384" s="46">
        <v>20171</v>
      </c>
      <c r="B1384" s="50">
        <v>1881991701</v>
      </c>
      <c r="C1384" s="49" t="s">
        <v>92</v>
      </c>
      <c r="D1384" s="49" t="s">
        <v>93</v>
      </c>
      <c r="E1384" s="49" t="s">
        <v>94</v>
      </c>
      <c r="F1384" s="51">
        <v>2124</v>
      </c>
      <c r="G1384" s="52">
        <v>245916.72</v>
      </c>
      <c r="H1384" s="49" t="str">
        <f>_xlfn.XLOOKUP(Table_Query_from_DMHF_DW_EXD[[#This Row],[Owner]],Table4[Owner],Table4[Owner Short])</f>
        <v>Canyonlands</v>
      </c>
    </row>
    <row r="1385" spans="1:8" x14ac:dyDescent="0.35">
      <c r="A1385" s="46">
        <v>20172</v>
      </c>
      <c r="B1385" s="50">
        <v>1881991701</v>
      </c>
      <c r="C1385" s="49" t="s">
        <v>92</v>
      </c>
      <c r="D1385" s="49" t="s">
        <v>93</v>
      </c>
      <c r="E1385" s="49" t="s">
        <v>94</v>
      </c>
      <c r="F1385" s="51">
        <v>1742</v>
      </c>
      <c r="G1385" s="52">
        <v>201688.76</v>
      </c>
      <c r="H1385" s="49" t="str">
        <f>_xlfn.XLOOKUP(Table_Query_from_DMHF_DW_EXD[[#This Row],[Owner]],Table4[Owner],Table4[Owner Short])</f>
        <v>Canyonlands</v>
      </c>
    </row>
    <row r="1386" spans="1:8" x14ac:dyDescent="0.35">
      <c r="A1386" s="46">
        <v>20173</v>
      </c>
      <c r="B1386" s="50">
        <v>1881991701</v>
      </c>
      <c r="C1386" s="49" t="s">
        <v>92</v>
      </c>
      <c r="D1386" s="49" t="s">
        <v>93</v>
      </c>
      <c r="E1386" s="49" t="s">
        <v>94</v>
      </c>
      <c r="F1386" s="51">
        <v>1721</v>
      </c>
      <c r="G1386" s="52">
        <v>199257.38</v>
      </c>
      <c r="H1386" s="49" t="str">
        <f>_xlfn.XLOOKUP(Table_Query_from_DMHF_DW_EXD[[#This Row],[Owner]],Table4[Owner],Table4[Owner Short])</f>
        <v>Canyonlands</v>
      </c>
    </row>
    <row r="1387" spans="1:8" x14ac:dyDescent="0.35">
      <c r="A1387" s="46">
        <v>20174</v>
      </c>
      <c r="B1387" s="50">
        <v>1881991701</v>
      </c>
      <c r="C1387" s="49" t="s">
        <v>92</v>
      </c>
      <c r="D1387" s="49" t="s">
        <v>93</v>
      </c>
      <c r="E1387" s="49" t="s">
        <v>94</v>
      </c>
      <c r="F1387" s="51">
        <v>1372</v>
      </c>
      <c r="G1387" s="52">
        <v>133867.35</v>
      </c>
      <c r="H1387" s="49" t="str">
        <f>_xlfn.XLOOKUP(Table_Query_from_DMHF_DW_EXD[[#This Row],[Owner]],Table4[Owner],Table4[Owner Short])</f>
        <v>Canyonlands</v>
      </c>
    </row>
    <row r="1388" spans="1:8" x14ac:dyDescent="0.35">
      <c r="A1388" s="46">
        <v>20181</v>
      </c>
      <c r="B1388" s="50">
        <v>1881991701</v>
      </c>
      <c r="C1388" s="49" t="s">
        <v>92</v>
      </c>
      <c r="D1388" s="49" t="s">
        <v>93</v>
      </c>
      <c r="E1388" s="49" t="s">
        <v>94</v>
      </c>
      <c r="F1388" s="51">
        <v>1267</v>
      </c>
      <c r="G1388" s="52">
        <v>131698.01999999999</v>
      </c>
      <c r="H1388" s="49" t="str">
        <f>_xlfn.XLOOKUP(Table_Query_from_DMHF_DW_EXD[[#This Row],[Owner]],Table4[Owner],Table4[Owner Short])</f>
        <v>Canyonlands</v>
      </c>
    </row>
    <row r="1389" spans="1:8" x14ac:dyDescent="0.35">
      <c r="A1389" s="46">
        <v>20182</v>
      </c>
      <c r="B1389" s="50">
        <v>1881991701</v>
      </c>
      <c r="C1389" s="49" t="s">
        <v>92</v>
      </c>
      <c r="D1389" s="49" t="s">
        <v>93</v>
      </c>
      <c r="E1389" s="49" t="s">
        <v>94</v>
      </c>
      <c r="F1389" s="51">
        <v>1195</v>
      </c>
      <c r="G1389" s="52">
        <v>124252.85</v>
      </c>
      <c r="H1389" s="49" t="str">
        <f>_xlfn.XLOOKUP(Table_Query_from_DMHF_DW_EXD[[#This Row],[Owner]],Table4[Owner],Table4[Owner Short])</f>
        <v>Canyonlands</v>
      </c>
    </row>
    <row r="1390" spans="1:8" x14ac:dyDescent="0.35">
      <c r="A1390" s="46">
        <v>20183</v>
      </c>
      <c r="B1390" s="50">
        <v>1881991701</v>
      </c>
      <c r="C1390" s="49" t="s">
        <v>92</v>
      </c>
      <c r="D1390" s="49" t="s">
        <v>93</v>
      </c>
      <c r="E1390" s="49" t="s">
        <v>94</v>
      </c>
      <c r="F1390" s="51">
        <v>1304</v>
      </c>
      <c r="G1390" s="52">
        <v>135616.99</v>
      </c>
      <c r="H1390" s="49" t="str">
        <f>_xlfn.XLOOKUP(Table_Query_from_DMHF_DW_EXD[[#This Row],[Owner]],Table4[Owner],Table4[Owner Short])</f>
        <v>Canyonlands</v>
      </c>
    </row>
    <row r="1391" spans="1:8" x14ac:dyDescent="0.35">
      <c r="A1391" s="46">
        <v>20184</v>
      </c>
      <c r="B1391" s="50">
        <v>1881991701</v>
      </c>
      <c r="C1391" s="49" t="s">
        <v>92</v>
      </c>
      <c r="D1391" s="49" t="s">
        <v>93</v>
      </c>
      <c r="E1391" s="49" t="s">
        <v>94</v>
      </c>
      <c r="F1391" s="51">
        <v>1638</v>
      </c>
      <c r="G1391" s="52">
        <v>170477.05</v>
      </c>
      <c r="H1391" s="49" t="str">
        <f>_xlfn.XLOOKUP(Table_Query_from_DMHF_DW_EXD[[#This Row],[Owner]],Table4[Owner],Table4[Owner Short])</f>
        <v>Canyonlands</v>
      </c>
    </row>
    <row r="1392" spans="1:8" x14ac:dyDescent="0.35">
      <c r="A1392" s="46">
        <v>20191</v>
      </c>
      <c r="B1392" s="50">
        <v>1881991701</v>
      </c>
      <c r="C1392" s="49" t="s">
        <v>92</v>
      </c>
      <c r="D1392" s="49" t="s">
        <v>93</v>
      </c>
      <c r="E1392" s="49" t="s">
        <v>94</v>
      </c>
      <c r="F1392" s="51">
        <v>1623</v>
      </c>
      <c r="G1392" s="52">
        <v>185151.84</v>
      </c>
      <c r="H1392" s="49" t="str">
        <f>_xlfn.XLOOKUP(Table_Query_from_DMHF_DW_EXD[[#This Row],[Owner]],Table4[Owner],Table4[Owner Short])</f>
        <v>Canyonlands</v>
      </c>
    </row>
    <row r="1393" spans="1:8" x14ac:dyDescent="0.35">
      <c r="A1393" s="46">
        <v>20192</v>
      </c>
      <c r="B1393" s="50">
        <v>1881991701</v>
      </c>
      <c r="C1393" s="49" t="s">
        <v>92</v>
      </c>
      <c r="D1393" s="49" t="s">
        <v>93</v>
      </c>
      <c r="E1393" s="49" t="s">
        <v>94</v>
      </c>
      <c r="F1393" s="51">
        <v>1500</v>
      </c>
      <c r="G1393" s="52">
        <v>171120</v>
      </c>
      <c r="H1393" s="49" t="str">
        <f>_xlfn.XLOOKUP(Table_Query_from_DMHF_DW_EXD[[#This Row],[Owner]],Table4[Owner],Table4[Owner Short])</f>
        <v>Canyonlands</v>
      </c>
    </row>
    <row r="1394" spans="1:8" x14ac:dyDescent="0.35">
      <c r="A1394" s="46">
        <v>20193</v>
      </c>
      <c r="B1394" s="50">
        <v>1881991701</v>
      </c>
      <c r="C1394" s="49" t="s">
        <v>92</v>
      </c>
      <c r="D1394" s="49" t="s">
        <v>93</v>
      </c>
      <c r="E1394" s="49" t="s">
        <v>94</v>
      </c>
      <c r="F1394" s="51">
        <v>1194</v>
      </c>
      <c r="G1394" s="52">
        <v>136211.51999999999</v>
      </c>
      <c r="H1394" s="49" t="str">
        <f>_xlfn.XLOOKUP(Table_Query_from_DMHF_DW_EXD[[#This Row],[Owner]],Table4[Owner],Table4[Owner Short])</f>
        <v>Canyonlands</v>
      </c>
    </row>
    <row r="1395" spans="1:8" x14ac:dyDescent="0.35">
      <c r="A1395" s="46">
        <v>20194</v>
      </c>
      <c r="B1395" s="50">
        <v>1881991701</v>
      </c>
      <c r="C1395" s="49" t="s">
        <v>92</v>
      </c>
      <c r="D1395" s="49" t="s">
        <v>93</v>
      </c>
      <c r="E1395" s="49" t="s">
        <v>94</v>
      </c>
      <c r="F1395" s="51">
        <v>1314</v>
      </c>
      <c r="G1395" s="52">
        <v>149901.12</v>
      </c>
      <c r="H1395" s="49" t="str">
        <f>_xlfn.XLOOKUP(Table_Query_from_DMHF_DW_EXD[[#This Row],[Owner]],Table4[Owner],Table4[Owner Short])</f>
        <v>Canyonlands</v>
      </c>
    </row>
    <row r="1396" spans="1:8" x14ac:dyDescent="0.35">
      <c r="A1396" s="46">
        <v>20201</v>
      </c>
      <c r="B1396" s="50">
        <v>1881991701</v>
      </c>
      <c r="C1396" s="49" t="s">
        <v>92</v>
      </c>
      <c r="D1396" s="49" t="s">
        <v>93</v>
      </c>
      <c r="E1396" s="49" t="s">
        <v>94</v>
      </c>
      <c r="F1396" s="51">
        <v>951</v>
      </c>
      <c r="G1396" s="52">
        <v>101015.22</v>
      </c>
      <c r="H1396" s="49" t="str">
        <f>_xlfn.XLOOKUP(Table_Query_from_DMHF_DW_EXD[[#This Row],[Owner]],Table4[Owner],Table4[Owner Short])</f>
        <v>Canyonlands</v>
      </c>
    </row>
    <row r="1397" spans="1:8" x14ac:dyDescent="0.35">
      <c r="A1397" s="46">
        <v>20202</v>
      </c>
      <c r="B1397" s="50">
        <v>1881991701</v>
      </c>
      <c r="C1397" s="49" t="s">
        <v>92</v>
      </c>
      <c r="D1397" s="49" t="s">
        <v>93</v>
      </c>
      <c r="E1397" s="49" t="s">
        <v>94</v>
      </c>
      <c r="F1397" s="51">
        <v>1185</v>
      </c>
      <c r="G1397" s="52">
        <v>125870.7</v>
      </c>
      <c r="H1397" s="49" t="str">
        <f>_xlfn.XLOOKUP(Table_Query_from_DMHF_DW_EXD[[#This Row],[Owner]],Table4[Owner],Table4[Owner Short])</f>
        <v>Canyonlands</v>
      </c>
    </row>
    <row r="1398" spans="1:8" x14ac:dyDescent="0.35">
      <c r="A1398" s="46">
        <v>20203</v>
      </c>
      <c r="B1398" s="50">
        <v>1881991701</v>
      </c>
      <c r="C1398" s="49" t="s">
        <v>92</v>
      </c>
      <c r="D1398" s="49" t="s">
        <v>93</v>
      </c>
      <c r="E1398" s="49" t="s">
        <v>94</v>
      </c>
      <c r="F1398" s="51">
        <v>841</v>
      </c>
      <c r="G1398" s="52">
        <v>89331.02</v>
      </c>
      <c r="H1398" s="49" t="str">
        <f>_xlfn.XLOOKUP(Table_Query_from_DMHF_DW_EXD[[#This Row],[Owner]],Table4[Owner],Table4[Owner Short])</f>
        <v>Canyonlands</v>
      </c>
    </row>
    <row r="1399" spans="1:8" x14ac:dyDescent="0.35">
      <c r="A1399" s="46">
        <v>20204</v>
      </c>
      <c r="B1399" s="50">
        <v>1881991701</v>
      </c>
      <c r="C1399" s="49" t="s">
        <v>92</v>
      </c>
      <c r="D1399" s="49" t="s">
        <v>93</v>
      </c>
      <c r="E1399" s="49" t="s">
        <v>94</v>
      </c>
      <c r="F1399" s="51">
        <v>902</v>
      </c>
      <c r="G1399" s="52">
        <v>95810.44</v>
      </c>
      <c r="H1399" s="49" t="str">
        <f>_xlfn.XLOOKUP(Table_Query_from_DMHF_DW_EXD[[#This Row],[Owner]],Table4[Owner],Table4[Owner Short])</f>
        <v>Canyonlands</v>
      </c>
    </row>
    <row r="1400" spans="1:8" x14ac:dyDescent="0.35">
      <c r="A1400" s="46">
        <v>20211</v>
      </c>
      <c r="B1400" s="50">
        <v>1881991701</v>
      </c>
      <c r="C1400" s="49" t="s">
        <v>92</v>
      </c>
      <c r="D1400" s="49" t="s">
        <v>93</v>
      </c>
      <c r="E1400" s="49" t="s">
        <v>94</v>
      </c>
      <c r="F1400" s="51">
        <v>1218</v>
      </c>
      <c r="G1400" s="52">
        <v>134321.04</v>
      </c>
      <c r="H1400" s="49" t="str">
        <f>_xlfn.XLOOKUP(Table_Query_from_DMHF_DW_EXD[[#This Row],[Owner]],Table4[Owner],Table4[Owner Short])</f>
        <v>Canyonlands</v>
      </c>
    </row>
    <row r="1401" spans="1:8" x14ac:dyDescent="0.35">
      <c r="A1401" s="46">
        <v>20212</v>
      </c>
      <c r="B1401" s="50">
        <v>1881991701</v>
      </c>
      <c r="C1401" s="49" t="s">
        <v>92</v>
      </c>
      <c r="D1401" s="49" t="s">
        <v>93</v>
      </c>
      <c r="E1401" s="49" t="s">
        <v>94</v>
      </c>
      <c r="F1401" s="51">
        <v>2162</v>
      </c>
      <c r="G1401" s="52">
        <v>238425.36</v>
      </c>
      <c r="H1401" s="49" t="str">
        <f>_xlfn.XLOOKUP(Table_Query_from_DMHF_DW_EXD[[#This Row],[Owner]],Table4[Owner],Table4[Owner Short])</f>
        <v>Canyonlands</v>
      </c>
    </row>
    <row r="1402" spans="1:8" x14ac:dyDescent="0.35">
      <c r="A1402" s="46">
        <v>20213</v>
      </c>
      <c r="B1402" s="50">
        <v>1881991701</v>
      </c>
      <c r="C1402" s="49" t="s">
        <v>92</v>
      </c>
      <c r="D1402" s="49" t="s">
        <v>93</v>
      </c>
      <c r="E1402" s="49" t="s">
        <v>94</v>
      </c>
      <c r="F1402" s="51">
        <v>1380</v>
      </c>
      <c r="G1402" s="52">
        <v>152186.4</v>
      </c>
      <c r="H1402" s="49" t="str">
        <f>_xlfn.XLOOKUP(Table_Query_from_DMHF_DW_EXD[[#This Row],[Owner]],Table4[Owner],Table4[Owner Short])</f>
        <v>Canyonlands</v>
      </c>
    </row>
    <row r="1403" spans="1:8" x14ac:dyDescent="0.35">
      <c r="A1403" s="46">
        <v>20214</v>
      </c>
      <c r="B1403" s="50">
        <v>1881991701</v>
      </c>
      <c r="C1403" s="49" t="s">
        <v>92</v>
      </c>
      <c r="D1403" s="49" t="s">
        <v>93</v>
      </c>
      <c r="E1403" s="49" t="s">
        <v>94</v>
      </c>
      <c r="F1403" s="51">
        <v>1433</v>
      </c>
      <c r="G1403" s="52">
        <v>158031.24</v>
      </c>
      <c r="H1403" s="49" t="str">
        <f>_xlfn.XLOOKUP(Table_Query_from_DMHF_DW_EXD[[#This Row],[Owner]],Table4[Owner],Table4[Owner Short])</f>
        <v>Canyonlands</v>
      </c>
    </row>
    <row r="1404" spans="1:8" x14ac:dyDescent="0.35">
      <c r="A1404" s="46">
        <v>20221</v>
      </c>
      <c r="B1404" s="50">
        <v>1881991701</v>
      </c>
      <c r="C1404" s="49" t="s">
        <v>92</v>
      </c>
      <c r="D1404" s="49" t="s">
        <v>93</v>
      </c>
      <c r="E1404" s="49" t="s">
        <v>94</v>
      </c>
      <c r="F1404" s="51">
        <v>1160</v>
      </c>
      <c r="G1404" s="52">
        <v>136068</v>
      </c>
      <c r="H1404" s="49" t="str">
        <f>_xlfn.XLOOKUP(Table_Query_from_DMHF_DW_EXD[[#This Row],[Owner]],Table4[Owner],Table4[Owner Short])</f>
        <v>Canyonlands</v>
      </c>
    </row>
    <row r="1405" spans="1:8" x14ac:dyDescent="0.35">
      <c r="A1405" s="46">
        <v>20222</v>
      </c>
      <c r="B1405" s="50">
        <v>1881991701</v>
      </c>
      <c r="C1405" s="49" t="s">
        <v>92</v>
      </c>
      <c r="D1405" s="49" t="s">
        <v>93</v>
      </c>
      <c r="E1405" s="49" t="s">
        <v>94</v>
      </c>
      <c r="F1405" s="51">
        <v>2207</v>
      </c>
      <c r="G1405" s="52">
        <v>258881.1</v>
      </c>
      <c r="H1405" s="49" t="str">
        <f>_xlfn.XLOOKUP(Table_Query_from_DMHF_DW_EXD[[#This Row],[Owner]],Table4[Owner],Table4[Owner Short])</f>
        <v>Canyonlands</v>
      </c>
    </row>
    <row r="1406" spans="1:8" x14ac:dyDescent="0.35">
      <c r="A1406" s="46">
        <v>20223</v>
      </c>
      <c r="B1406" s="50">
        <v>1881991701</v>
      </c>
      <c r="C1406" s="49" t="s">
        <v>92</v>
      </c>
      <c r="D1406" s="49" t="s">
        <v>93</v>
      </c>
      <c r="E1406" s="49" t="s">
        <v>94</v>
      </c>
      <c r="F1406" s="51">
        <v>1191</v>
      </c>
      <c r="G1406" s="52">
        <v>-4311.42</v>
      </c>
      <c r="H1406" s="49" t="str">
        <f>_xlfn.XLOOKUP(Table_Query_from_DMHF_DW_EXD[[#This Row],[Owner]],Table4[Owner],Table4[Owner Short])</f>
        <v>Canyonlands</v>
      </c>
    </row>
    <row r="1407" spans="1:8" x14ac:dyDescent="0.35">
      <c r="A1407" s="46">
        <v>20224</v>
      </c>
      <c r="B1407" s="50">
        <v>1881991701</v>
      </c>
      <c r="C1407" s="49" t="s">
        <v>92</v>
      </c>
      <c r="D1407" s="49" t="s">
        <v>93</v>
      </c>
      <c r="E1407" s="49" t="s">
        <v>94</v>
      </c>
      <c r="F1407" s="51">
        <v>2381</v>
      </c>
      <c r="G1407" s="52">
        <v>279291.3</v>
      </c>
      <c r="H1407" s="49" t="str">
        <f>_xlfn.XLOOKUP(Table_Query_from_DMHF_DW_EXD[[#This Row],[Owner]],Table4[Owner],Table4[Owner Short])</f>
        <v>Canyonlands</v>
      </c>
    </row>
    <row r="1408" spans="1:8" x14ac:dyDescent="0.35">
      <c r="A1408" s="61">
        <v>20234</v>
      </c>
      <c r="B1408" s="57">
        <v>1881991701</v>
      </c>
      <c r="C1408" s="47" t="s">
        <v>92</v>
      </c>
      <c r="D1408" s="47" t="s">
        <v>93</v>
      </c>
      <c r="E1408" s="47" t="s">
        <v>94</v>
      </c>
      <c r="F1408" s="58">
        <v>0</v>
      </c>
      <c r="G1408" s="59">
        <v>0</v>
      </c>
      <c r="H1408" s="60" t="str">
        <f>_xlfn.XLOOKUP(Table_Query_from_DMHF_DW_EXD[[#This Row],[Owner]],Table4[Owner],Table4[Owner Short])</f>
        <v>Canyonlands</v>
      </c>
    </row>
    <row r="1409" spans="1:8" x14ac:dyDescent="0.35">
      <c r="A1409" s="61">
        <v>20241</v>
      </c>
      <c r="B1409" s="57">
        <v>1881991701</v>
      </c>
      <c r="C1409" s="47" t="s">
        <v>92</v>
      </c>
      <c r="D1409" s="47" t="s">
        <v>93</v>
      </c>
      <c r="E1409" s="47" t="s">
        <v>94</v>
      </c>
      <c r="F1409" s="58">
        <v>1979</v>
      </c>
      <c r="G1409" s="59">
        <v>285510.33</v>
      </c>
      <c r="H1409" s="60" t="str">
        <f>_xlfn.XLOOKUP(Table_Query_from_DMHF_DW_EXD[[#This Row],[Owner]],Table4[Owner],Table4[Owner Short])</f>
        <v>Canyonlands</v>
      </c>
    </row>
    <row r="1410" spans="1:8" x14ac:dyDescent="0.35">
      <c r="A1410" s="46">
        <v>20154</v>
      </c>
      <c r="B1410" s="50">
        <v>1902130222</v>
      </c>
      <c r="C1410" s="49" t="s">
        <v>46</v>
      </c>
      <c r="D1410" s="49" t="s">
        <v>47</v>
      </c>
      <c r="E1410" s="49" t="s">
        <v>5</v>
      </c>
      <c r="F1410" s="51">
        <v>2589</v>
      </c>
      <c r="G1410" s="52">
        <v>358906.03</v>
      </c>
      <c r="H1410" s="49" t="str">
        <f>_xlfn.XLOOKUP(Table_Query_from_DMHF_DW_EXD[[#This Row],[Owner]],Table4[Owner],Table4[Owner Short])</f>
        <v>Beaver Valley</v>
      </c>
    </row>
    <row r="1411" spans="1:8" x14ac:dyDescent="0.35">
      <c r="A1411" s="46">
        <v>20161</v>
      </c>
      <c r="B1411" s="50">
        <v>1902130222</v>
      </c>
      <c r="C1411" s="49" t="s">
        <v>46</v>
      </c>
      <c r="D1411" s="49" t="s">
        <v>47</v>
      </c>
      <c r="E1411" s="49" t="s">
        <v>5</v>
      </c>
      <c r="F1411" s="51">
        <v>2647</v>
      </c>
      <c r="G1411" s="52">
        <v>334058.28000000003</v>
      </c>
      <c r="H1411" s="49" t="str">
        <f>_xlfn.XLOOKUP(Table_Query_from_DMHF_DW_EXD[[#This Row],[Owner]],Table4[Owner],Table4[Owner Short])</f>
        <v>Beaver Valley</v>
      </c>
    </row>
    <row r="1412" spans="1:8" x14ac:dyDescent="0.35">
      <c r="A1412" s="46">
        <v>20162</v>
      </c>
      <c r="B1412" s="50">
        <v>1902130222</v>
      </c>
      <c r="C1412" s="49" t="s">
        <v>46</v>
      </c>
      <c r="D1412" s="49" t="s">
        <v>47</v>
      </c>
      <c r="E1412" s="49" t="s">
        <v>5</v>
      </c>
      <c r="F1412" s="51">
        <v>2459</v>
      </c>
      <c r="G1412" s="52">
        <v>310332.19</v>
      </c>
      <c r="H1412" s="49" t="str">
        <f>_xlfn.XLOOKUP(Table_Query_from_DMHF_DW_EXD[[#This Row],[Owner]],Table4[Owner],Table4[Owner Short])</f>
        <v>Beaver Valley</v>
      </c>
    </row>
    <row r="1413" spans="1:8" x14ac:dyDescent="0.35">
      <c r="A1413" s="46">
        <v>20163</v>
      </c>
      <c r="B1413" s="50">
        <v>1902130222</v>
      </c>
      <c r="C1413" s="49" t="s">
        <v>46</v>
      </c>
      <c r="D1413" s="49" t="s">
        <v>47</v>
      </c>
      <c r="E1413" s="49" t="s">
        <v>5</v>
      </c>
      <c r="F1413" s="51">
        <v>3532</v>
      </c>
      <c r="G1413" s="52">
        <v>445747.58</v>
      </c>
      <c r="H1413" s="49" t="str">
        <f>_xlfn.XLOOKUP(Table_Query_from_DMHF_DW_EXD[[#This Row],[Owner]],Table4[Owner],Table4[Owner Short])</f>
        <v>Beaver Valley</v>
      </c>
    </row>
    <row r="1414" spans="1:8" x14ac:dyDescent="0.35">
      <c r="A1414" s="46">
        <v>20164</v>
      </c>
      <c r="B1414" s="50">
        <v>1902130222</v>
      </c>
      <c r="C1414" s="49" t="s">
        <v>46</v>
      </c>
      <c r="D1414" s="49" t="s">
        <v>47</v>
      </c>
      <c r="E1414" s="49" t="s">
        <v>5</v>
      </c>
      <c r="F1414" s="51">
        <v>3096</v>
      </c>
      <c r="G1414" s="52">
        <v>390723.26</v>
      </c>
      <c r="H1414" s="49" t="str">
        <f>_xlfn.XLOOKUP(Table_Query_from_DMHF_DW_EXD[[#This Row],[Owner]],Table4[Owner],Table4[Owner Short])</f>
        <v>Beaver Valley</v>
      </c>
    </row>
    <row r="1415" spans="1:8" x14ac:dyDescent="0.35">
      <c r="A1415" s="46">
        <v>20171</v>
      </c>
      <c r="B1415" s="50">
        <v>1902130222</v>
      </c>
      <c r="C1415" s="49" t="s">
        <v>46</v>
      </c>
      <c r="D1415" s="49" t="s">
        <v>47</v>
      </c>
      <c r="E1415" s="49" t="s">
        <v>5</v>
      </c>
      <c r="F1415" s="51">
        <v>3397</v>
      </c>
      <c r="G1415" s="52">
        <v>38938.620000000003</v>
      </c>
      <c r="H1415" s="49" t="str">
        <f>_xlfn.XLOOKUP(Table_Query_from_DMHF_DW_EXD[[#This Row],[Owner]],Table4[Owner],Table4[Owner Short])</f>
        <v>Beaver Valley</v>
      </c>
    </row>
    <row r="1416" spans="1:8" x14ac:dyDescent="0.35">
      <c r="A1416" s="46">
        <v>20172</v>
      </c>
      <c r="B1416" s="50">
        <v>1902130222</v>
      </c>
      <c r="C1416" s="49" t="s">
        <v>46</v>
      </c>
      <c r="D1416" s="49" t="s">
        <v>47</v>
      </c>
      <c r="E1416" s="49" t="s">
        <v>5</v>
      </c>
      <c r="F1416" s="51">
        <v>2509</v>
      </c>
      <c r="G1416" s="52">
        <v>884641.66</v>
      </c>
      <c r="H1416" s="49" t="str">
        <f>_xlfn.XLOOKUP(Table_Query_from_DMHF_DW_EXD[[#This Row],[Owner]],Table4[Owner],Table4[Owner Short])</f>
        <v>Beaver Valley</v>
      </c>
    </row>
    <row r="1417" spans="1:8" x14ac:dyDescent="0.35">
      <c r="A1417" s="46">
        <v>20173</v>
      </c>
      <c r="B1417" s="50">
        <v>1902130222</v>
      </c>
      <c r="C1417" s="49" t="s">
        <v>46</v>
      </c>
      <c r="D1417" s="49" t="s">
        <v>47</v>
      </c>
      <c r="E1417" s="49" t="s">
        <v>5</v>
      </c>
      <c r="F1417" s="51">
        <v>1537</v>
      </c>
      <c r="G1417" s="52">
        <v>240356.06</v>
      </c>
      <c r="H1417" s="49" t="str">
        <f>_xlfn.XLOOKUP(Table_Query_from_DMHF_DW_EXD[[#This Row],[Owner]],Table4[Owner],Table4[Owner Short])</f>
        <v>Beaver Valley</v>
      </c>
    </row>
    <row r="1418" spans="1:8" x14ac:dyDescent="0.35">
      <c r="A1418" s="46">
        <v>20174</v>
      </c>
      <c r="B1418" s="50">
        <v>1902130222</v>
      </c>
      <c r="C1418" s="49" t="s">
        <v>46</v>
      </c>
      <c r="D1418" s="49" t="s">
        <v>47</v>
      </c>
      <c r="E1418" s="49" t="s">
        <v>5</v>
      </c>
      <c r="F1418" s="51">
        <v>4000</v>
      </c>
      <c r="G1418" s="52">
        <v>497930.55</v>
      </c>
      <c r="H1418" s="49" t="str">
        <f>_xlfn.XLOOKUP(Table_Query_from_DMHF_DW_EXD[[#This Row],[Owner]],Table4[Owner],Table4[Owner Short])</f>
        <v>Beaver Valley</v>
      </c>
    </row>
    <row r="1419" spans="1:8" x14ac:dyDescent="0.35">
      <c r="A1419" s="46">
        <v>20181</v>
      </c>
      <c r="B1419" s="50">
        <v>1902130222</v>
      </c>
      <c r="C1419" s="49" t="s">
        <v>46</v>
      </c>
      <c r="D1419" s="49" t="s">
        <v>47</v>
      </c>
      <c r="E1419" s="49" t="s">
        <v>5</v>
      </c>
      <c r="F1419" s="51">
        <v>2474</v>
      </c>
      <c r="G1419" s="52">
        <v>332654.99</v>
      </c>
      <c r="H1419" s="49" t="str">
        <f>_xlfn.XLOOKUP(Table_Query_from_DMHF_DW_EXD[[#This Row],[Owner]],Table4[Owner],Table4[Owner Short])</f>
        <v>Beaver Valley</v>
      </c>
    </row>
    <row r="1420" spans="1:8" x14ac:dyDescent="0.35">
      <c r="A1420" s="46">
        <v>20182</v>
      </c>
      <c r="B1420" s="50">
        <v>1902130222</v>
      </c>
      <c r="C1420" s="49" t="s">
        <v>46</v>
      </c>
      <c r="D1420" s="49" t="s">
        <v>47</v>
      </c>
      <c r="E1420" s="49" t="s">
        <v>5</v>
      </c>
      <c r="F1420" s="51">
        <v>2881</v>
      </c>
      <c r="G1420" s="52">
        <v>387588.05</v>
      </c>
      <c r="H1420" s="49" t="str">
        <f>_xlfn.XLOOKUP(Table_Query_from_DMHF_DW_EXD[[#This Row],[Owner]],Table4[Owner],Table4[Owner Short])</f>
        <v>Beaver Valley</v>
      </c>
    </row>
    <row r="1421" spans="1:8" x14ac:dyDescent="0.35">
      <c r="A1421" s="46">
        <v>20183</v>
      </c>
      <c r="B1421" s="50">
        <v>1902130222</v>
      </c>
      <c r="C1421" s="49" t="s">
        <v>46</v>
      </c>
      <c r="D1421" s="49" t="s">
        <v>47</v>
      </c>
      <c r="E1421" s="49" t="s">
        <v>5</v>
      </c>
      <c r="F1421" s="51">
        <v>2810</v>
      </c>
      <c r="G1421" s="52">
        <v>378037.21</v>
      </c>
      <c r="H1421" s="49" t="str">
        <f>_xlfn.XLOOKUP(Table_Query_from_DMHF_DW_EXD[[#This Row],[Owner]],Table4[Owner],Table4[Owner Short])</f>
        <v>Beaver Valley</v>
      </c>
    </row>
    <row r="1422" spans="1:8" x14ac:dyDescent="0.35">
      <c r="A1422" s="46">
        <v>20184</v>
      </c>
      <c r="B1422" s="50">
        <v>1902130222</v>
      </c>
      <c r="C1422" s="49" t="s">
        <v>46</v>
      </c>
      <c r="D1422" s="49" t="s">
        <v>47</v>
      </c>
      <c r="E1422" s="49" t="s">
        <v>5</v>
      </c>
      <c r="F1422" s="51">
        <v>2400</v>
      </c>
      <c r="G1422" s="52">
        <v>323060.83</v>
      </c>
      <c r="H1422" s="49" t="str">
        <f>_xlfn.XLOOKUP(Table_Query_from_DMHF_DW_EXD[[#This Row],[Owner]],Table4[Owner],Table4[Owner Short])</f>
        <v>Beaver Valley</v>
      </c>
    </row>
    <row r="1423" spans="1:8" x14ac:dyDescent="0.35">
      <c r="A1423" s="46">
        <v>20191</v>
      </c>
      <c r="B1423" s="50">
        <v>1902130222</v>
      </c>
      <c r="C1423" s="49" t="s">
        <v>46</v>
      </c>
      <c r="D1423" s="49" t="s">
        <v>47</v>
      </c>
      <c r="E1423" s="49" t="s">
        <v>5</v>
      </c>
      <c r="F1423" s="51">
        <v>2757</v>
      </c>
      <c r="G1423" s="52">
        <v>361470.27</v>
      </c>
      <c r="H1423" s="49" t="str">
        <f>_xlfn.XLOOKUP(Table_Query_from_DMHF_DW_EXD[[#This Row],[Owner]],Table4[Owner],Table4[Owner Short])</f>
        <v>Beaver Valley</v>
      </c>
    </row>
    <row r="1424" spans="1:8" x14ac:dyDescent="0.35">
      <c r="A1424" s="46">
        <v>20192</v>
      </c>
      <c r="B1424" s="50">
        <v>1902130222</v>
      </c>
      <c r="C1424" s="49" t="s">
        <v>46</v>
      </c>
      <c r="D1424" s="49" t="s">
        <v>47</v>
      </c>
      <c r="E1424" s="49" t="s">
        <v>5</v>
      </c>
      <c r="F1424" s="51">
        <v>3141</v>
      </c>
      <c r="G1424" s="52">
        <v>411816.51</v>
      </c>
      <c r="H1424" s="49" t="str">
        <f>_xlfn.XLOOKUP(Table_Query_from_DMHF_DW_EXD[[#This Row],[Owner]],Table4[Owner],Table4[Owner Short])</f>
        <v>Beaver Valley</v>
      </c>
    </row>
    <row r="1425" spans="1:8" x14ac:dyDescent="0.35">
      <c r="A1425" s="46">
        <v>20193</v>
      </c>
      <c r="B1425" s="50">
        <v>1902130222</v>
      </c>
      <c r="C1425" s="49" t="s">
        <v>46</v>
      </c>
      <c r="D1425" s="49" t="s">
        <v>47</v>
      </c>
      <c r="E1425" s="49" t="s">
        <v>5</v>
      </c>
      <c r="F1425" s="51">
        <v>2320</v>
      </c>
      <c r="G1425" s="52">
        <v>304175.2</v>
      </c>
      <c r="H1425" s="49" t="str">
        <f>_xlfn.XLOOKUP(Table_Query_from_DMHF_DW_EXD[[#This Row],[Owner]],Table4[Owner],Table4[Owner Short])</f>
        <v>Beaver Valley</v>
      </c>
    </row>
    <row r="1426" spans="1:8" x14ac:dyDescent="0.35">
      <c r="A1426" s="46">
        <v>20194</v>
      </c>
      <c r="B1426" s="50">
        <v>1902130222</v>
      </c>
      <c r="C1426" s="49" t="s">
        <v>46</v>
      </c>
      <c r="D1426" s="49" t="s">
        <v>47</v>
      </c>
      <c r="E1426" s="49" t="s">
        <v>5</v>
      </c>
      <c r="F1426" s="51">
        <v>2572</v>
      </c>
      <c r="G1426" s="52">
        <v>337214.92</v>
      </c>
      <c r="H1426" s="49" t="str">
        <f>_xlfn.XLOOKUP(Table_Query_from_DMHF_DW_EXD[[#This Row],[Owner]],Table4[Owner],Table4[Owner Short])</f>
        <v>Beaver Valley</v>
      </c>
    </row>
    <row r="1427" spans="1:8" x14ac:dyDescent="0.35">
      <c r="A1427" s="46">
        <v>20201</v>
      </c>
      <c r="B1427" s="50">
        <v>1902130222</v>
      </c>
      <c r="C1427" s="49" t="s">
        <v>46</v>
      </c>
      <c r="D1427" s="49" t="s">
        <v>47</v>
      </c>
      <c r="E1427" s="49" t="s">
        <v>5</v>
      </c>
      <c r="F1427" s="51">
        <v>3218</v>
      </c>
      <c r="G1427" s="52">
        <v>413802.62</v>
      </c>
      <c r="H1427" s="49" t="str">
        <f>_xlfn.XLOOKUP(Table_Query_from_DMHF_DW_EXD[[#This Row],[Owner]],Table4[Owner],Table4[Owner Short])</f>
        <v>Beaver Valley</v>
      </c>
    </row>
    <row r="1428" spans="1:8" x14ac:dyDescent="0.35">
      <c r="A1428" s="46">
        <v>20202</v>
      </c>
      <c r="B1428" s="50">
        <v>1902130222</v>
      </c>
      <c r="C1428" s="49" t="s">
        <v>46</v>
      </c>
      <c r="D1428" s="49" t="s">
        <v>47</v>
      </c>
      <c r="E1428" s="49" t="s">
        <v>5</v>
      </c>
      <c r="F1428" s="51">
        <v>3918</v>
      </c>
      <c r="G1428" s="52">
        <v>503815.62</v>
      </c>
      <c r="H1428" s="49" t="str">
        <f>_xlfn.XLOOKUP(Table_Query_from_DMHF_DW_EXD[[#This Row],[Owner]],Table4[Owner],Table4[Owner Short])</f>
        <v>Beaver Valley</v>
      </c>
    </row>
    <row r="1429" spans="1:8" x14ac:dyDescent="0.35">
      <c r="A1429" s="46">
        <v>20203</v>
      </c>
      <c r="B1429" s="50">
        <v>1902130222</v>
      </c>
      <c r="C1429" s="49" t="s">
        <v>46</v>
      </c>
      <c r="D1429" s="49" t="s">
        <v>47</v>
      </c>
      <c r="E1429" s="49" t="s">
        <v>5</v>
      </c>
      <c r="F1429" s="51">
        <v>4113</v>
      </c>
      <c r="G1429" s="52">
        <v>528890.67000000004</v>
      </c>
      <c r="H1429" s="49" t="str">
        <f>_xlfn.XLOOKUP(Table_Query_from_DMHF_DW_EXD[[#This Row],[Owner]],Table4[Owner],Table4[Owner Short])</f>
        <v>Beaver Valley</v>
      </c>
    </row>
    <row r="1430" spans="1:8" x14ac:dyDescent="0.35">
      <c r="A1430" s="46">
        <v>20204</v>
      </c>
      <c r="B1430" s="50">
        <v>1902130222</v>
      </c>
      <c r="C1430" s="49" t="s">
        <v>46</v>
      </c>
      <c r="D1430" s="49" t="s">
        <v>47</v>
      </c>
      <c r="E1430" s="49" t="s">
        <v>5</v>
      </c>
      <c r="F1430" s="51">
        <v>3680</v>
      </c>
      <c r="G1430" s="52">
        <v>473211.2</v>
      </c>
      <c r="H1430" s="49" t="str">
        <f>_xlfn.XLOOKUP(Table_Query_from_DMHF_DW_EXD[[#This Row],[Owner]],Table4[Owner],Table4[Owner Short])</f>
        <v>Beaver Valley</v>
      </c>
    </row>
    <row r="1431" spans="1:8" x14ac:dyDescent="0.35">
      <c r="A1431" s="46">
        <v>20211</v>
      </c>
      <c r="B1431" s="50">
        <v>1902130222</v>
      </c>
      <c r="C1431" s="49" t="s">
        <v>46</v>
      </c>
      <c r="D1431" s="49" t="s">
        <v>47</v>
      </c>
      <c r="E1431" s="49" t="s">
        <v>5</v>
      </c>
      <c r="F1431" s="51">
        <v>3707</v>
      </c>
      <c r="G1431" s="52">
        <v>557310.38</v>
      </c>
      <c r="H1431" s="49" t="str">
        <f>_xlfn.XLOOKUP(Table_Query_from_DMHF_DW_EXD[[#This Row],[Owner]],Table4[Owner],Table4[Owner Short])</f>
        <v>Beaver Valley</v>
      </c>
    </row>
    <row r="1432" spans="1:8" x14ac:dyDescent="0.35">
      <c r="A1432" s="46">
        <v>20212</v>
      </c>
      <c r="B1432" s="50">
        <v>1902130222</v>
      </c>
      <c r="C1432" s="49" t="s">
        <v>46</v>
      </c>
      <c r="D1432" s="49" t="s">
        <v>47</v>
      </c>
      <c r="E1432" s="49" t="s">
        <v>5</v>
      </c>
      <c r="F1432" s="51">
        <v>3021</v>
      </c>
      <c r="G1432" s="52">
        <v>506495.46</v>
      </c>
      <c r="H1432" s="49" t="str">
        <f>_xlfn.XLOOKUP(Table_Query_from_DMHF_DW_EXD[[#This Row],[Owner]],Table4[Owner],Table4[Owner Short])</f>
        <v>Beaver Valley</v>
      </c>
    </row>
    <row r="1433" spans="1:8" x14ac:dyDescent="0.35">
      <c r="A1433" s="46">
        <v>20213</v>
      </c>
      <c r="B1433" s="50">
        <v>1902130222</v>
      </c>
      <c r="C1433" s="49" t="s">
        <v>46</v>
      </c>
      <c r="D1433" s="49" t="s">
        <v>47</v>
      </c>
      <c r="E1433" s="49" t="s">
        <v>5</v>
      </c>
      <c r="F1433" s="51">
        <v>3651</v>
      </c>
      <c r="G1433" s="52">
        <v>548891.34</v>
      </c>
      <c r="H1433" s="49" t="str">
        <f>_xlfn.XLOOKUP(Table_Query_from_DMHF_DW_EXD[[#This Row],[Owner]],Table4[Owner],Table4[Owner Short])</f>
        <v>Beaver Valley</v>
      </c>
    </row>
    <row r="1434" spans="1:8" x14ac:dyDescent="0.35">
      <c r="A1434" s="46">
        <v>20214</v>
      </c>
      <c r="B1434" s="50">
        <v>1902130222</v>
      </c>
      <c r="C1434" s="49" t="s">
        <v>46</v>
      </c>
      <c r="D1434" s="49" t="s">
        <v>47</v>
      </c>
      <c r="E1434" s="49" t="s">
        <v>5</v>
      </c>
      <c r="F1434" s="51">
        <v>3329</v>
      </c>
      <c r="G1434" s="52">
        <v>500481.86</v>
      </c>
      <c r="H1434" s="49" t="str">
        <f>_xlfn.XLOOKUP(Table_Query_from_DMHF_DW_EXD[[#This Row],[Owner]],Table4[Owner],Table4[Owner Short])</f>
        <v>Beaver Valley</v>
      </c>
    </row>
    <row r="1435" spans="1:8" x14ac:dyDescent="0.35">
      <c r="A1435" s="46">
        <v>20221</v>
      </c>
      <c r="B1435" s="50">
        <v>1902130222</v>
      </c>
      <c r="C1435" s="49" t="s">
        <v>46</v>
      </c>
      <c r="D1435" s="49" t="s">
        <v>47</v>
      </c>
      <c r="E1435" s="49" t="s">
        <v>5</v>
      </c>
      <c r="F1435" s="51">
        <v>3014</v>
      </c>
      <c r="G1435" s="52">
        <v>443811.5</v>
      </c>
      <c r="H1435" s="49" t="str">
        <f>_xlfn.XLOOKUP(Table_Query_from_DMHF_DW_EXD[[#This Row],[Owner]],Table4[Owner],Table4[Owner Short])</f>
        <v>Beaver Valley</v>
      </c>
    </row>
    <row r="1436" spans="1:8" x14ac:dyDescent="0.35">
      <c r="A1436" s="46">
        <v>20222</v>
      </c>
      <c r="B1436" s="50">
        <v>1902130222</v>
      </c>
      <c r="C1436" s="49" t="s">
        <v>46</v>
      </c>
      <c r="D1436" s="49" t="s">
        <v>47</v>
      </c>
      <c r="E1436" s="49" t="s">
        <v>5</v>
      </c>
      <c r="F1436" s="51">
        <v>2862</v>
      </c>
      <c r="G1436" s="52">
        <v>421429.5</v>
      </c>
      <c r="H1436" s="49" t="str">
        <f>_xlfn.XLOOKUP(Table_Query_from_DMHF_DW_EXD[[#This Row],[Owner]],Table4[Owner],Table4[Owner Short])</f>
        <v>Beaver Valley</v>
      </c>
    </row>
    <row r="1437" spans="1:8" x14ac:dyDescent="0.35">
      <c r="A1437" s="46">
        <v>20223</v>
      </c>
      <c r="B1437" s="50">
        <v>1902130222</v>
      </c>
      <c r="C1437" s="49" t="s">
        <v>46</v>
      </c>
      <c r="D1437" s="49" t="s">
        <v>47</v>
      </c>
      <c r="E1437" s="49" t="s">
        <v>5</v>
      </c>
      <c r="F1437" s="51">
        <v>3022</v>
      </c>
      <c r="G1437" s="52">
        <v>444989.5</v>
      </c>
      <c r="H1437" s="49" t="str">
        <f>_xlfn.XLOOKUP(Table_Query_from_DMHF_DW_EXD[[#This Row],[Owner]],Table4[Owner],Table4[Owner Short])</f>
        <v>Beaver Valley</v>
      </c>
    </row>
    <row r="1438" spans="1:8" x14ac:dyDescent="0.35">
      <c r="A1438" s="46">
        <v>20224</v>
      </c>
      <c r="B1438" s="50">
        <v>1902130222</v>
      </c>
      <c r="C1438" s="49" t="s">
        <v>46</v>
      </c>
      <c r="D1438" s="49" t="s">
        <v>47</v>
      </c>
      <c r="E1438" s="49" t="s">
        <v>5</v>
      </c>
      <c r="F1438" s="51">
        <v>3067</v>
      </c>
      <c r="G1438" s="52">
        <v>451615.75</v>
      </c>
      <c r="H1438" s="49" t="str">
        <f>_xlfn.XLOOKUP(Table_Query_from_DMHF_DW_EXD[[#This Row],[Owner]],Table4[Owner],Table4[Owner Short])</f>
        <v>Beaver Valley</v>
      </c>
    </row>
    <row r="1439" spans="1:8" x14ac:dyDescent="0.35">
      <c r="A1439" s="61">
        <v>20234</v>
      </c>
      <c r="B1439" s="57">
        <v>1902130222</v>
      </c>
      <c r="C1439" s="47" t="s">
        <v>46</v>
      </c>
      <c r="D1439" s="47" t="s">
        <v>47</v>
      </c>
      <c r="E1439" s="47" t="s">
        <v>5</v>
      </c>
      <c r="F1439" s="58">
        <v>3058</v>
      </c>
      <c r="G1439" s="59">
        <v>454235.31999999995</v>
      </c>
      <c r="H1439" s="60" t="str">
        <f>_xlfn.XLOOKUP(Table_Query_from_DMHF_DW_EXD[[#This Row],[Owner]],Table4[Owner],Table4[Owner Short])</f>
        <v>Beaver Valley</v>
      </c>
    </row>
    <row r="1440" spans="1:8" x14ac:dyDescent="0.35">
      <c r="A1440" s="61">
        <v>20241</v>
      </c>
      <c r="B1440" s="57">
        <v>1902130222</v>
      </c>
      <c r="C1440" s="47" t="s">
        <v>46</v>
      </c>
      <c r="D1440" s="47" t="s">
        <v>47</v>
      </c>
      <c r="E1440" s="47" t="s">
        <v>5</v>
      </c>
      <c r="F1440" s="58">
        <v>3528</v>
      </c>
      <c r="G1440" s="59">
        <v>732377.52</v>
      </c>
      <c r="H1440" s="60" t="str">
        <f>_xlfn.XLOOKUP(Table_Query_from_DMHF_DW_EXD[[#This Row],[Owner]],Table4[Owner],Table4[Owner Short])</f>
        <v>Beaver Valley</v>
      </c>
    </row>
    <row r="1441" spans="1:8" x14ac:dyDescent="0.35">
      <c r="A1441" s="46">
        <v>20192</v>
      </c>
      <c r="B1441" s="50">
        <v>1922599950</v>
      </c>
      <c r="C1441" s="49" t="s">
        <v>115</v>
      </c>
      <c r="D1441" s="49" t="s">
        <v>189</v>
      </c>
      <c r="E1441" s="49" t="s">
        <v>106</v>
      </c>
      <c r="F1441" s="51">
        <v>364</v>
      </c>
      <c r="G1441" s="52">
        <v>40076.400000000001</v>
      </c>
      <c r="H1441" s="49" t="str">
        <f>_xlfn.XLOOKUP(Table_Query_from_DMHF_DW_EXD[[#This Row],[Owner]],Table4[Owner],Table4[Owner Short])</f>
        <v>Gunnison Valley</v>
      </c>
    </row>
    <row r="1442" spans="1:8" x14ac:dyDescent="0.35">
      <c r="A1442" s="46">
        <v>20193</v>
      </c>
      <c r="B1442" s="50">
        <v>1922599950</v>
      </c>
      <c r="C1442" s="49" t="s">
        <v>115</v>
      </c>
      <c r="D1442" s="49" t="s">
        <v>189</v>
      </c>
      <c r="E1442" s="49" t="s">
        <v>106</v>
      </c>
      <c r="F1442" s="51">
        <v>7608</v>
      </c>
      <c r="G1442" s="52">
        <v>837640.8</v>
      </c>
      <c r="H1442" s="49" t="str">
        <f>_xlfn.XLOOKUP(Table_Query_from_DMHF_DW_EXD[[#This Row],[Owner]],Table4[Owner],Table4[Owner Short])</f>
        <v>Gunnison Valley</v>
      </c>
    </row>
    <row r="1443" spans="1:8" x14ac:dyDescent="0.35">
      <c r="A1443" s="46">
        <v>20194</v>
      </c>
      <c r="B1443" s="50">
        <v>1922599950</v>
      </c>
      <c r="C1443" s="49" t="s">
        <v>115</v>
      </c>
      <c r="D1443" s="49" t="s">
        <v>189</v>
      </c>
      <c r="E1443" s="49" t="s">
        <v>106</v>
      </c>
      <c r="F1443" s="51">
        <v>2714</v>
      </c>
      <c r="G1443" s="52">
        <v>298811.40000000002</v>
      </c>
      <c r="H1443" s="49" t="str">
        <f>_xlfn.XLOOKUP(Table_Query_from_DMHF_DW_EXD[[#This Row],[Owner]],Table4[Owner],Table4[Owner Short])</f>
        <v>Gunnison Valley</v>
      </c>
    </row>
    <row r="1444" spans="1:8" x14ac:dyDescent="0.35">
      <c r="A1444" s="46">
        <v>20201</v>
      </c>
      <c r="B1444" s="50">
        <v>1922599950</v>
      </c>
      <c r="C1444" s="49" t="s">
        <v>115</v>
      </c>
      <c r="D1444" s="49" t="s">
        <v>189</v>
      </c>
      <c r="E1444" s="49" t="s">
        <v>106</v>
      </c>
      <c r="F1444" s="51">
        <v>2477</v>
      </c>
      <c r="G1444" s="52">
        <v>274228.67</v>
      </c>
      <c r="H1444" s="49" t="str">
        <f>_xlfn.XLOOKUP(Table_Query_from_DMHF_DW_EXD[[#This Row],[Owner]],Table4[Owner],Table4[Owner Short])</f>
        <v>Gunnison Valley</v>
      </c>
    </row>
    <row r="1445" spans="1:8" x14ac:dyDescent="0.35">
      <c r="A1445" s="46">
        <v>20202</v>
      </c>
      <c r="B1445" s="50">
        <v>1922599950</v>
      </c>
      <c r="C1445" s="49" t="s">
        <v>115</v>
      </c>
      <c r="D1445" s="49" t="s">
        <v>189</v>
      </c>
      <c r="E1445" s="49" t="s">
        <v>106</v>
      </c>
      <c r="F1445" s="51">
        <v>2225</v>
      </c>
      <c r="G1445" s="52">
        <v>246329.75</v>
      </c>
      <c r="H1445" s="49" t="str">
        <f>_xlfn.XLOOKUP(Table_Query_from_DMHF_DW_EXD[[#This Row],[Owner]],Table4[Owner],Table4[Owner Short])</f>
        <v>Gunnison Valley</v>
      </c>
    </row>
    <row r="1446" spans="1:8" x14ac:dyDescent="0.35">
      <c r="A1446" s="46">
        <v>20203</v>
      </c>
      <c r="B1446" s="50">
        <v>1922599950</v>
      </c>
      <c r="C1446" s="49" t="s">
        <v>115</v>
      </c>
      <c r="D1446" s="49" t="s">
        <v>189</v>
      </c>
      <c r="E1446" s="49" t="s">
        <v>106</v>
      </c>
      <c r="F1446" s="51">
        <v>1882</v>
      </c>
      <c r="G1446" s="52">
        <v>208356.22</v>
      </c>
      <c r="H1446" s="49" t="str">
        <f>_xlfn.XLOOKUP(Table_Query_from_DMHF_DW_EXD[[#This Row],[Owner]],Table4[Owner],Table4[Owner Short])</f>
        <v>Gunnison Valley</v>
      </c>
    </row>
    <row r="1447" spans="1:8" x14ac:dyDescent="0.35">
      <c r="A1447" s="46">
        <v>20204</v>
      </c>
      <c r="B1447" s="50">
        <v>1922599950</v>
      </c>
      <c r="C1447" s="49" t="s">
        <v>115</v>
      </c>
      <c r="D1447" s="49" t="s">
        <v>189</v>
      </c>
      <c r="E1447" s="49" t="s">
        <v>106</v>
      </c>
      <c r="F1447" s="51">
        <v>2028</v>
      </c>
      <c r="G1447" s="52">
        <v>224519.88</v>
      </c>
      <c r="H1447" s="49" t="str">
        <f>_xlfn.XLOOKUP(Table_Query_from_DMHF_DW_EXD[[#This Row],[Owner]],Table4[Owner],Table4[Owner Short])</f>
        <v>Gunnison Valley</v>
      </c>
    </row>
    <row r="1448" spans="1:8" x14ac:dyDescent="0.35">
      <c r="A1448" s="46">
        <v>20211</v>
      </c>
      <c r="B1448" s="50">
        <v>1922599950</v>
      </c>
      <c r="C1448" s="49" t="s">
        <v>115</v>
      </c>
      <c r="D1448" s="49" t="s">
        <v>189</v>
      </c>
      <c r="E1448" s="49" t="s">
        <v>106</v>
      </c>
      <c r="F1448" s="51">
        <v>1315</v>
      </c>
      <c r="G1448" s="52">
        <v>138693.04999999999</v>
      </c>
      <c r="H1448" s="49" t="str">
        <f>_xlfn.XLOOKUP(Table_Query_from_DMHF_DW_EXD[[#This Row],[Owner]],Table4[Owner],Table4[Owner Short])</f>
        <v>Gunnison Valley</v>
      </c>
    </row>
    <row r="1449" spans="1:8" x14ac:dyDescent="0.35">
      <c r="A1449" s="46">
        <v>20212</v>
      </c>
      <c r="B1449" s="50">
        <v>1922599950</v>
      </c>
      <c r="C1449" s="49" t="s">
        <v>115</v>
      </c>
      <c r="D1449" s="49" t="s">
        <v>189</v>
      </c>
      <c r="E1449" s="49" t="s">
        <v>106</v>
      </c>
      <c r="F1449" s="51">
        <v>1668</v>
      </c>
      <c r="G1449" s="52">
        <v>186998.31</v>
      </c>
      <c r="H1449" s="49" t="str">
        <f>_xlfn.XLOOKUP(Table_Query_from_DMHF_DW_EXD[[#This Row],[Owner]],Table4[Owner],Table4[Owner Short])</f>
        <v>Gunnison Valley</v>
      </c>
    </row>
    <row r="1450" spans="1:8" x14ac:dyDescent="0.35">
      <c r="A1450" s="46">
        <v>20213</v>
      </c>
      <c r="B1450" s="50">
        <v>1922599950</v>
      </c>
      <c r="C1450" s="49" t="s">
        <v>115</v>
      </c>
      <c r="D1450" s="49" t="s">
        <v>189</v>
      </c>
      <c r="E1450" s="49" t="s">
        <v>106</v>
      </c>
      <c r="F1450" s="51">
        <v>1322</v>
      </c>
      <c r="G1450" s="52">
        <v>139431.34</v>
      </c>
      <c r="H1450" s="49" t="str">
        <f>_xlfn.XLOOKUP(Table_Query_from_DMHF_DW_EXD[[#This Row],[Owner]],Table4[Owner],Table4[Owner Short])</f>
        <v>Gunnison Valley</v>
      </c>
    </row>
    <row r="1451" spans="1:8" x14ac:dyDescent="0.35">
      <c r="A1451" s="46">
        <v>20214</v>
      </c>
      <c r="B1451" s="50">
        <v>1922599950</v>
      </c>
      <c r="C1451" s="49" t="s">
        <v>115</v>
      </c>
      <c r="D1451" s="49" t="s">
        <v>189</v>
      </c>
      <c r="E1451" s="49" t="s">
        <v>106</v>
      </c>
      <c r="F1451" s="51">
        <v>955</v>
      </c>
      <c r="G1451" s="52">
        <v>100723.85</v>
      </c>
      <c r="H1451" s="49" t="str">
        <f>_xlfn.XLOOKUP(Table_Query_from_DMHF_DW_EXD[[#This Row],[Owner]],Table4[Owner],Table4[Owner Short])</f>
        <v>Gunnison Valley</v>
      </c>
    </row>
    <row r="1452" spans="1:8" x14ac:dyDescent="0.35">
      <c r="A1452" s="46">
        <v>20221</v>
      </c>
      <c r="B1452" s="50">
        <v>1922599950</v>
      </c>
      <c r="C1452" s="49" t="s">
        <v>115</v>
      </c>
      <c r="D1452" s="49" t="s">
        <v>189</v>
      </c>
      <c r="E1452" s="49" t="s">
        <v>106</v>
      </c>
      <c r="F1452" s="51">
        <v>1854</v>
      </c>
      <c r="G1452" s="52">
        <v>285682.86</v>
      </c>
      <c r="H1452" s="49" t="str">
        <f>_xlfn.XLOOKUP(Table_Query_from_DMHF_DW_EXD[[#This Row],[Owner]],Table4[Owner],Table4[Owner Short])</f>
        <v>Gunnison Valley</v>
      </c>
    </row>
    <row r="1453" spans="1:8" x14ac:dyDescent="0.35">
      <c r="A1453" s="46">
        <v>20222</v>
      </c>
      <c r="B1453" s="50">
        <v>1922599950</v>
      </c>
      <c r="C1453" s="49" t="s">
        <v>115</v>
      </c>
      <c r="D1453" s="49" t="s">
        <v>189</v>
      </c>
      <c r="E1453" s="49" t="s">
        <v>106</v>
      </c>
      <c r="F1453" s="51">
        <v>1670</v>
      </c>
      <c r="G1453" s="52">
        <v>257330.3</v>
      </c>
      <c r="H1453" s="49" t="str">
        <f>_xlfn.XLOOKUP(Table_Query_from_DMHF_DW_EXD[[#This Row],[Owner]],Table4[Owner],Table4[Owner Short])</f>
        <v>Gunnison Valley</v>
      </c>
    </row>
    <row r="1454" spans="1:8" x14ac:dyDescent="0.35">
      <c r="A1454" s="46">
        <v>20223</v>
      </c>
      <c r="B1454" s="50">
        <v>1922599950</v>
      </c>
      <c r="C1454" s="49" t="s">
        <v>115</v>
      </c>
      <c r="D1454" s="49" t="s">
        <v>189</v>
      </c>
      <c r="E1454" s="49" t="s">
        <v>106</v>
      </c>
      <c r="F1454" s="51">
        <v>1865</v>
      </c>
      <c r="G1454" s="52">
        <v>287377.84999999998</v>
      </c>
      <c r="H1454" s="49" t="str">
        <f>_xlfn.XLOOKUP(Table_Query_from_DMHF_DW_EXD[[#This Row],[Owner]],Table4[Owner],Table4[Owner Short])</f>
        <v>Gunnison Valley</v>
      </c>
    </row>
    <row r="1455" spans="1:8" x14ac:dyDescent="0.35">
      <c r="A1455" s="46">
        <v>20224</v>
      </c>
      <c r="B1455" s="50">
        <v>1922599950</v>
      </c>
      <c r="C1455" s="49" t="s">
        <v>115</v>
      </c>
      <c r="D1455" s="49" t="s">
        <v>189</v>
      </c>
      <c r="E1455" s="49" t="s">
        <v>106</v>
      </c>
      <c r="F1455" s="51">
        <v>1853</v>
      </c>
      <c r="G1455" s="52">
        <v>285528.77</v>
      </c>
      <c r="H1455" s="49" t="str">
        <f>_xlfn.XLOOKUP(Table_Query_from_DMHF_DW_EXD[[#This Row],[Owner]],Table4[Owner],Table4[Owner Short])</f>
        <v>Gunnison Valley</v>
      </c>
    </row>
    <row r="1456" spans="1:8" x14ac:dyDescent="0.35">
      <c r="A1456" s="61">
        <v>20234</v>
      </c>
      <c r="B1456" s="57">
        <v>1922599950</v>
      </c>
      <c r="C1456" s="47" t="s">
        <v>115</v>
      </c>
      <c r="D1456" s="47" t="s">
        <v>189</v>
      </c>
      <c r="E1456" s="47" t="s">
        <v>106</v>
      </c>
      <c r="F1456" s="58">
        <v>2021</v>
      </c>
      <c r="G1456" s="59">
        <v>297167.83999999997</v>
      </c>
      <c r="H1456" s="60" t="str">
        <f>_xlfn.XLOOKUP(Table_Query_from_DMHF_DW_EXD[[#This Row],[Owner]],Table4[Owner],Table4[Owner Short])</f>
        <v>Gunnison Valley</v>
      </c>
    </row>
    <row r="1457" spans="1:8" x14ac:dyDescent="0.35">
      <c r="A1457" s="61">
        <v>20241</v>
      </c>
      <c r="B1457" s="57">
        <v>1922599950</v>
      </c>
      <c r="C1457" s="47" t="s">
        <v>115</v>
      </c>
      <c r="D1457" s="47" t="s">
        <v>189</v>
      </c>
      <c r="E1457" s="47" t="s">
        <v>106</v>
      </c>
      <c r="F1457" s="58">
        <v>3228</v>
      </c>
      <c r="G1457" s="59">
        <v>560187.12</v>
      </c>
      <c r="H1457" s="60" t="str">
        <f>_xlfn.XLOOKUP(Table_Query_from_DMHF_DW_EXD[[#This Row],[Owner]],Table4[Owner],Table4[Owner Short])</f>
        <v>Gunnison Valley</v>
      </c>
    </row>
    <row r="1458" spans="1:8" x14ac:dyDescent="0.35">
      <c r="A1458" s="46">
        <v>20154</v>
      </c>
      <c r="B1458" s="50">
        <v>1932407137</v>
      </c>
      <c r="C1458" s="49" t="s">
        <v>62</v>
      </c>
      <c r="D1458" s="49" t="s">
        <v>63</v>
      </c>
      <c r="E1458" s="49" t="s">
        <v>5</v>
      </c>
      <c r="F1458" s="51">
        <v>3796</v>
      </c>
      <c r="G1458" s="52">
        <v>470167.83</v>
      </c>
      <c r="H1458" s="49" t="str">
        <f>_xlfn.XLOOKUP(Table_Query_from_DMHF_DW_EXD[[#This Row],[Owner]],Table4[Owner],Table4[Owner Short])</f>
        <v>Beaver Valley</v>
      </c>
    </row>
    <row r="1459" spans="1:8" x14ac:dyDescent="0.35">
      <c r="A1459" s="46">
        <v>20161</v>
      </c>
      <c r="B1459" s="50">
        <v>1932407137</v>
      </c>
      <c r="C1459" s="49" t="s">
        <v>62</v>
      </c>
      <c r="D1459" s="49" t="s">
        <v>63</v>
      </c>
      <c r="E1459" s="49" t="s">
        <v>5</v>
      </c>
      <c r="F1459" s="51">
        <v>2812</v>
      </c>
      <c r="G1459" s="52">
        <v>388205.04</v>
      </c>
      <c r="H1459" s="49" t="str">
        <f>_xlfn.XLOOKUP(Table_Query_from_DMHF_DW_EXD[[#This Row],[Owner]],Table4[Owner],Table4[Owner Short])</f>
        <v>Beaver Valley</v>
      </c>
    </row>
    <row r="1460" spans="1:8" x14ac:dyDescent="0.35">
      <c r="A1460" s="46">
        <v>20162</v>
      </c>
      <c r="B1460" s="50">
        <v>1932407137</v>
      </c>
      <c r="C1460" s="49" t="s">
        <v>62</v>
      </c>
      <c r="D1460" s="49" t="s">
        <v>63</v>
      </c>
      <c r="E1460" s="49" t="s">
        <v>5</v>
      </c>
      <c r="F1460" s="51">
        <v>2881</v>
      </c>
      <c r="G1460" s="52">
        <v>397730.7</v>
      </c>
      <c r="H1460" s="49" t="str">
        <f>_xlfn.XLOOKUP(Table_Query_from_DMHF_DW_EXD[[#This Row],[Owner]],Table4[Owner],Table4[Owner Short])</f>
        <v>Beaver Valley</v>
      </c>
    </row>
    <row r="1461" spans="1:8" x14ac:dyDescent="0.35">
      <c r="A1461" s="46">
        <v>20163</v>
      </c>
      <c r="B1461" s="50">
        <v>1932407137</v>
      </c>
      <c r="C1461" s="49" t="s">
        <v>62</v>
      </c>
      <c r="D1461" s="49" t="s">
        <v>63</v>
      </c>
      <c r="E1461" s="49" t="s">
        <v>5</v>
      </c>
      <c r="F1461" s="51">
        <v>3159</v>
      </c>
      <c r="G1461" s="52">
        <v>436109.43</v>
      </c>
      <c r="H1461" s="49" t="str">
        <f>_xlfn.XLOOKUP(Table_Query_from_DMHF_DW_EXD[[#This Row],[Owner]],Table4[Owner],Table4[Owner Short])</f>
        <v>Beaver Valley</v>
      </c>
    </row>
    <row r="1462" spans="1:8" x14ac:dyDescent="0.35">
      <c r="A1462" s="46">
        <v>20164</v>
      </c>
      <c r="B1462" s="50">
        <v>1932407137</v>
      </c>
      <c r="C1462" s="49" t="s">
        <v>62</v>
      </c>
      <c r="D1462" s="49" t="s">
        <v>63</v>
      </c>
      <c r="E1462" s="49" t="s">
        <v>5</v>
      </c>
      <c r="F1462" s="51">
        <v>2830</v>
      </c>
      <c r="G1462" s="52">
        <v>390689.99</v>
      </c>
      <c r="H1462" s="49" t="str">
        <f>_xlfn.XLOOKUP(Table_Query_from_DMHF_DW_EXD[[#This Row],[Owner]],Table4[Owner],Table4[Owner Short])</f>
        <v>Beaver Valley</v>
      </c>
    </row>
    <row r="1463" spans="1:8" x14ac:dyDescent="0.35">
      <c r="A1463" s="46">
        <v>20171</v>
      </c>
      <c r="B1463" s="50">
        <v>1932407137</v>
      </c>
      <c r="C1463" s="49" t="s">
        <v>62</v>
      </c>
      <c r="D1463" s="49" t="s">
        <v>63</v>
      </c>
      <c r="E1463" s="49" t="s">
        <v>5</v>
      </c>
      <c r="F1463" s="51">
        <v>2669</v>
      </c>
      <c r="G1463" s="52">
        <v>2802.42</v>
      </c>
      <c r="H1463" s="49" t="str">
        <f>_xlfn.XLOOKUP(Table_Query_from_DMHF_DW_EXD[[#This Row],[Owner]],Table4[Owner],Table4[Owner Short])</f>
        <v>Beaver Valley</v>
      </c>
    </row>
    <row r="1464" spans="1:8" x14ac:dyDescent="0.35">
      <c r="A1464" s="46">
        <v>20172</v>
      </c>
      <c r="B1464" s="50">
        <v>1932407137</v>
      </c>
      <c r="C1464" s="49" t="s">
        <v>62</v>
      </c>
      <c r="D1464" s="49" t="s">
        <v>63</v>
      </c>
      <c r="E1464" s="49" t="s">
        <v>5</v>
      </c>
      <c r="F1464" s="51">
        <v>2481</v>
      </c>
      <c r="G1464" s="52">
        <v>799001.08</v>
      </c>
      <c r="H1464" s="49" t="str">
        <f>_xlfn.XLOOKUP(Table_Query_from_DMHF_DW_EXD[[#This Row],[Owner]],Table4[Owner],Table4[Owner Short])</f>
        <v>Beaver Valley</v>
      </c>
    </row>
    <row r="1465" spans="1:8" x14ac:dyDescent="0.35">
      <c r="A1465" s="46">
        <v>20173</v>
      </c>
      <c r="B1465" s="50">
        <v>1932407137</v>
      </c>
      <c r="C1465" s="49" t="s">
        <v>62</v>
      </c>
      <c r="D1465" s="49" t="s">
        <v>63</v>
      </c>
      <c r="E1465" s="49" t="s">
        <v>5</v>
      </c>
      <c r="F1465" s="51">
        <v>1740</v>
      </c>
      <c r="G1465" s="52">
        <v>270900.59999999998</v>
      </c>
      <c r="H1465" s="49" t="str">
        <f>_xlfn.XLOOKUP(Table_Query_from_DMHF_DW_EXD[[#This Row],[Owner]],Table4[Owner],Table4[Owner Short])</f>
        <v>Beaver Valley</v>
      </c>
    </row>
    <row r="1466" spans="1:8" x14ac:dyDescent="0.35">
      <c r="A1466" s="46">
        <v>20174</v>
      </c>
      <c r="B1466" s="50">
        <v>1932407137</v>
      </c>
      <c r="C1466" s="49" t="s">
        <v>62</v>
      </c>
      <c r="D1466" s="49" t="s">
        <v>63</v>
      </c>
      <c r="E1466" s="49" t="s">
        <v>5</v>
      </c>
      <c r="F1466" s="51">
        <v>3552</v>
      </c>
      <c r="G1466" s="52">
        <v>522937.92</v>
      </c>
      <c r="H1466" s="49" t="str">
        <f>_xlfn.XLOOKUP(Table_Query_from_DMHF_DW_EXD[[#This Row],[Owner]],Table4[Owner],Table4[Owner Short])</f>
        <v>Beaver Valley</v>
      </c>
    </row>
    <row r="1467" spans="1:8" x14ac:dyDescent="0.35">
      <c r="A1467" s="46">
        <v>20181</v>
      </c>
      <c r="B1467" s="50">
        <v>1932407137</v>
      </c>
      <c r="C1467" s="49" t="s">
        <v>62</v>
      </c>
      <c r="D1467" s="49" t="s">
        <v>63</v>
      </c>
      <c r="E1467" s="49" t="s">
        <v>5</v>
      </c>
      <c r="F1467" s="51">
        <v>2461</v>
      </c>
      <c r="G1467" s="52">
        <v>336729.2</v>
      </c>
      <c r="H1467" s="49" t="str">
        <f>_xlfn.XLOOKUP(Table_Query_from_DMHF_DW_EXD[[#This Row],[Owner]],Table4[Owner],Table4[Owner Short])</f>
        <v>Beaver Valley</v>
      </c>
    </row>
    <row r="1468" spans="1:8" x14ac:dyDescent="0.35">
      <c r="A1468" s="46">
        <v>20182</v>
      </c>
      <c r="B1468" s="50">
        <v>1932407137</v>
      </c>
      <c r="C1468" s="49" t="s">
        <v>62</v>
      </c>
      <c r="D1468" s="49" t="s">
        <v>63</v>
      </c>
      <c r="E1468" s="49" t="s">
        <v>5</v>
      </c>
      <c r="F1468" s="51">
        <v>2183</v>
      </c>
      <c r="G1468" s="52">
        <v>298851.65999999997</v>
      </c>
      <c r="H1468" s="49" t="str">
        <f>_xlfn.XLOOKUP(Table_Query_from_DMHF_DW_EXD[[#This Row],[Owner]],Table4[Owner],Table4[Owner Short])</f>
        <v>Beaver Valley</v>
      </c>
    </row>
    <row r="1469" spans="1:8" x14ac:dyDescent="0.35">
      <c r="A1469" s="46">
        <v>20183</v>
      </c>
      <c r="B1469" s="50">
        <v>1932407137</v>
      </c>
      <c r="C1469" s="49" t="s">
        <v>62</v>
      </c>
      <c r="D1469" s="49" t="s">
        <v>63</v>
      </c>
      <c r="E1469" s="49" t="s">
        <v>5</v>
      </c>
      <c r="F1469" s="51">
        <v>2529</v>
      </c>
      <c r="G1469" s="52">
        <v>346219.78</v>
      </c>
      <c r="H1469" s="49" t="str">
        <f>_xlfn.XLOOKUP(Table_Query_from_DMHF_DW_EXD[[#This Row],[Owner]],Table4[Owner],Table4[Owner Short])</f>
        <v>Beaver Valley</v>
      </c>
    </row>
    <row r="1470" spans="1:8" x14ac:dyDescent="0.35">
      <c r="A1470" s="46">
        <v>20184</v>
      </c>
      <c r="B1470" s="50">
        <v>1932407137</v>
      </c>
      <c r="C1470" s="49" t="s">
        <v>62</v>
      </c>
      <c r="D1470" s="49" t="s">
        <v>63</v>
      </c>
      <c r="E1470" s="49" t="s">
        <v>5</v>
      </c>
      <c r="F1470" s="51">
        <v>2290</v>
      </c>
      <c r="G1470" s="52">
        <v>313677.5</v>
      </c>
      <c r="H1470" s="49" t="str">
        <f>_xlfn.XLOOKUP(Table_Query_from_DMHF_DW_EXD[[#This Row],[Owner]],Table4[Owner],Table4[Owner Short])</f>
        <v>Beaver Valley</v>
      </c>
    </row>
    <row r="1471" spans="1:8" x14ac:dyDescent="0.35">
      <c r="A1471" s="46">
        <v>20191</v>
      </c>
      <c r="B1471" s="50">
        <v>1932407137</v>
      </c>
      <c r="C1471" s="49" t="s">
        <v>62</v>
      </c>
      <c r="D1471" s="49" t="s">
        <v>63</v>
      </c>
      <c r="E1471" s="49" t="s">
        <v>5</v>
      </c>
      <c r="F1471" s="51">
        <v>2533</v>
      </c>
      <c r="G1471" s="52">
        <v>325946.44</v>
      </c>
      <c r="H1471" s="49" t="str">
        <f>_xlfn.XLOOKUP(Table_Query_from_DMHF_DW_EXD[[#This Row],[Owner]],Table4[Owner],Table4[Owner Short])</f>
        <v>Beaver Valley</v>
      </c>
    </row>
    <row r="1472" spans="1:8" x14ac:dyDescent="0.35">
      <c r="A1472" s="46">
        <v>20192</v>
      </c>
      <c r="B1472" s="50">
        <v>1932407137</v>
      </c>
      <c r="C1472" s="49" t="s">
        <v>62</v>
      </c>
      <c r="D1472" s="49" t="s">
        <v>63</v>
      </c>
      <c r="E1472" s="49" t="s">
        <v>5</v>
      </c>
      <c r="F1472" s="51">
        <v>3049</v>
      </c>
      <c r="G1472" s="52">
        <v>392345.32</v>
      </c>
      <c r="H1472" s="49" t="str">
        <f>_xlfn.XLOOKUP(Table_Query_from_DMHF_DW_EXD[[#This Row],[Owner]],Table4[Owner],Table4[Owner Short])</f>
        <v>Beaver Valley</v>
      </c>
    </row>
    <row r="1473" spans="1:8" x14ac:dyDescent="0.35">
      <c r="A1473" s="46">
        <v>20193</v>
      </c>
      <c r="B1473" s="50">
        <v>1932407137</v>
      </c>
      <c r="C1473" s="49" t="s">
        <v>62</v>
      </c>
      <c r="D1473" s="49" t="s">
        <v>63</v>
      </c>
      <c r="E1473" s="49" t="s">
        <v>5</v>
      </c>
      <c r="F1473" s="51">
        <v>3248</v>
      </c>
      <c r="G1473" s="52">
        <v>417952.64</v>
      </c>
      <c r="H1473" s="49" t="str">
        <f>_xlfn.XLOOKUP(Table_Query_from_DMHF_DW_EXD[[#This Row],[Owner]],Table4[Owner],Table4[Owner Short])</f>
        <v>Beaver Valley</v>
      </c>
    </row>
    <row r="1474" spans="1:8" x14ac:dyDescent="0.35">
      <c r="A1474" s="46">
        <v>20194</v>
      </c>
      <c r="B1474" s="50">
        <v>1932407137</v>
      </c>
      <c r="C1474" s="49" t="s">
        <v>62</v>
      </c>
      <c r="D1474" s="49" t="s">
        <v>63</v>
      </c>
      <c r="E1474" s="49" t="s">
        <v>5</v>
      </c>
      <c r="F1474" s="51">
        <v>3330</v>
      </c>
      <c r="G1474" s="52">
        <v>428504.4</v>
      </c>
      <c r="H1474" s="49" t="str">
        <f>_xlfn.XLOOKUP(Table_Query_from_DMHF_DW_EXD[[#This Row],[Owner]],Table4[Owner],Table4[Owner Short])</f>
        <v>Beaver Valley</v>
      </c>
    </row>
    <row r="1475" spans="1:8" x14ac:dyDescent="0.35">
      <c r="A1475" s="46">
        <v>20201</v>
      </c>
      <c r="B1475" s="50">
        <v>1932407137</v>
      </c>
      <c r="C1475" s="49" t="s">
        <v>62</v>
      </c>
      <c r="D1475" s="49" t="s">
        <v>63</v>
      </c>
      <c r="E1475" s="49" t="s">
        <v>5</v>
      </c>
      <c r="F1475" s="51">
        <v>2662</v>
      </c>
      <c r="G1475" s="52">
        <v>367063.18</v>
      </c>
      <c r="H1475" s="49" t="str">
        <f>_xlfn.XLOOKUP(Table_Query_from_DMHF_DW_EXD[[#This Row],[Owner]],Table4[Owner],Table4[Owner Short])</f>
        <v>Beaver Valley</v>
      </c>
    </row>
    <row r="1476" spans="1:8" x14ac:dyDescent="0.35">
      <c r="A1476" s="46">
        <v>20202</v>
      </c>
      <c r="B1476" s="50">
        <v>1932407137</v>
      </c>
      <c r="C1476" s="49" t="s">
        <v>62</v>
      </c>
      <c r="D1476" s="49" t="s">
        <v>63</v>
      </c>
      <c r="E1476" s="49" t="s">
        <v>5</v>
      </c>
      <c r="F1476" s="51">
        <v>2890</v>
      </c>
      <c r="G1476" s="52">
        <v>398502.1</v>
      </c>
      <c r="H1476" s="49" t="str">
        <f>_xlfn.XLOOKUP(Table_Query_from_DMHF_DW_EXD[[#This Row],[Owner]],Table4[Owner],Table4[Owner Short])</f>
        <v>Beaver Valley</v>
      </c>
    </row>
    <row r="1477" spans="1:8" x14ac:dyDescent="0.35">
      <c r="A1477" s="46">
        <v>20203</v>
      </c>
      <c r="B1477" s="50">
        <v>1932407137</v>
      </c>
      <c r="C1477" s="49" t="s">
        <v>62</v>
      </c>
      <c r="D1477" s="49" t="s">
        <v>63</v>
      </c>
      <c r="E1477" s="49" t="s">
        <v>5</v>
      </c>
      <c r="F1477" s="51">
        <v>2869</v>
      </c>
      <c r="G1477" s="52">
        <v>395606.41</v>
      </c>
      <c r="H1477" s="49" t="str">
        <f>_xlfn.XLOOKUP(Table_Query_from_DMHF_DW_EXD[[#This Row],[Owner]],Table4[Owner],Table4[Owner Short])</f>
        <v>Beaver Valley</v>
      </c>
    </row>
    <row r="1478" spans="1:8" x14ac:dyDescent="0.35">
      <c r="A1478" s="46">
        <v>20204</v>
      </c>
      <c r="B1478" s="50">
        <v>1932407137</v>
      </c>
      <c r="C1478" s="49" t="s">
        <v>62</v>
      </c>
      <c r="D1478" s="49" t="s">
        <v>63</v>
      </c>
      <c r="E1478" s="49" t="s">
        <v>5</v>
      </c>
      <c r="F1478" s="51">
        <v>3090</v>
      </c>
      <c r="G1478" s="52">
        <v>426080.1</v>
      </c>
      <c r="H1478" s="49" t="str">
        <f>_xlfn.XLOOKUP(Table_Query_from_DMHF_DW_EXD[[#This Row],[Owner]],Table4[Owner],Table4[Owner Short])</f>
        <v>Beaver Valley</v>
      </c>
    </row>
    <row r="1479" spans="1:8" x14ac:dyDescent="0.35">
      <c r="A1479" s="46">
        <v>20211</v>
      </c>
      <c r="B1479" s="50">
        <v>1932407137</v>
      </c>
      <c r="C1479" s="49" t="s">
        <v>62</v>
      </c>
      <c r="D1479" s="49" t="s">
        <v>63</v>
      </c>
      <c r="E1479" s="49" t="s">
        <v>5</v>
      </c>
      <c r="F1479" s="51">
        <v>3613</v>
      </c>
      <c r="G1479" s="52">
        <v>518393.24</v>
      </c>
      <c r="H1479" s="49" t="str">
        <f>_xlfn.XLOOKUP(Table_Query_from_DMHF_DW_EXD[[#This Row],[Owner]],Table4[Owner],Table4[Owner Short])</f>
        <v>Beaver Valley</v>
      </c>
    </row>
    <row r="1480" spans="1:8" x14ac:dyDescent="0.35">
      <c r="A1480" s="46">
        <v>20212</v>
      </c>
      <c r="B1480" s="50">
        <v>1932407137</v>
      </c>
      <c r="C1480" s="49" t="s">
        <v>62</v>
      </c>
      <c r="D1480" s="49" t="s">
        <v>63</v>
      </c>
      <c r="E1480" s="49" t="s">
        <v>5</v>
      </c>
      <c r="F1480" s="51">
        <v>3239</v>
      </c>
      <c r="G1480" s="52">
        <v>488836.36</v>
      </c>
      <c r="H1480" s="49" t="str">
        <f>_xlfn.XLOOKUP(Table_Query_from_DMHF_DW_EXD[[#This Row],[Owner]],Table4[Owner],Table4[Owner Short])</f>
        <v>Beaver Valley</v>
      </c>
    </row>
    <row r="1481" spans="1:8" x14ac:dyDescent="0.35">
      <c r="A1481" s="46">
        <v>20213</v>
      </c>
      <c r="B1481" s="50">
        <v>1932407137</v>
      </c>
      <c r="C1481" s="49" t="s">
        <v>62</v>
      </c>
      <c r="D1481" s="49" t="s">
        <v>63</v>
      </c>
      <c r="E1481" s="49" t="s">
        <v>5</v>
      </c>
      <c r="F1481" s="51">
        <v>3188</v>
      </c>
      <c r="G1481" s="52">
        <v>457414.24</v>
      </c>
      <c r="H1481" s="49" t="str">
        <f>_xlfn.XLOOKUP(Table_Query_from_DMHF_DW_EXD[[#This Row],[Owner]],Table4[Owner],Table4[Owner Short])</f>
        <v>Beaver Valley</v>
      </c>
    </row>
    <row r="1482" spans="1:8" x14ac:dyDescent="0.35">
      <c r="A1482" s="46">
        <v>20214</v>
      </c>
      <c r="B1482" s="50">
        <v>1932407137</v>
      </c>
      <c r="C1482" s="49" t="s">
        <v>62</v>
      </c>
      <c r="D1482" s="49" t="s">
        <v>63</v>
      </c>
      <c r="E1482" s="49" t="s">
        <v>5</v>
      </c>
      <c r="F1482" s="51">
        <v>3311</v>
      </c>
      <c r="G1482" s="52">
        <v>475062.28</v>
      </c>
      <c r="H1482" s="49" t="str">
        <f>_xlfn.XLOOKUP(Table_Query_from_DMHF_DW_EXD[[#This Row],[Owner]],Table4[Owner],Table4[Owner Short])</f>
        <v>Beaver Valley</v>
      </c>
    </row>
    <row r="1483" spans="1:8" x14ac:dyDescent="0.35">
      <c r="A1483" s="46">
        <v>20221</v>
      </c>
      <c r="B1483" s="50">
        <v>1932407137</v>
      </c>
      <c r="C1483" s="49" t="s">
        <v>62</v>
      </c>
      <c r="D1483" s="49" t="s">
        <v>63</v>
      </c>
      <c r="E1483" s="49" t="s">
        <v>5</v>
      </c>
      <c r="F1483" s="51">
        <v>3693</v>
      </c>
      <c r="G1483" s="52">
        <v>504833.1</v>
      </c>
      <c r="H1483" s="49" t="str">
        <f>_xlfn.XLOOKUP(Table_Query_from_DMHF_DW_EXD[[#This Row],[Owner]],Table4[Owner],Table4[Owner Short])</f>
        <v>Beaver Valley</v>
      </c>
    </row>
    <row r="1484" spans="1:8" x14ac:dyDescent="0.35">
      <c r="A1484" s="46">
        <v>20222</v>
      </c>
      <c r="B1484" s="50">
        <v>1932407137</v>
      </c>
      <c r="C1484" s="49" t="s">
        <v>62</v>
      </c>
      <c r="D1484" s="49" t="s">
        <v>63</v>
      </c>
      <c r="E1484" s="49" t="s">
        <v>5</v>
      </c>
      <c r="F1484" s="51">
        <v>4079</v>
      </c>
      <c r="G1484" s="52">
        <v>557599.30000000005</v>
      </c>
      <c r="H1484" s="49" t="str">
        <f>_xlfn.XLOOKUP(Table_Query_from_DMHF_DW_EXD[[#This Row],[Owner]],Table4[Owner],Table4[Owner Short])</f>
        <v>Beaver Valley</v>
      </c>
    </row>
    <row r="1485" spans="1:8" x14ac:dyDescent="0.35">
      <c r="A1485" s="46">
        <v>20223</v>
      </c>
      <c r="B1485" s="50">
        <v>1932407137</v>
      </c>
      <c r="C1485" s="49" t="s">
        <v>62</v>
      </c>
      <c r="D1485" s="49" t="s">
        <v>63</v>
      </c>
      <c r="E1485" s="49" t="s">
        <v>5</v>
      </c>
      <c r="F1485" s="51">
        <v>3495</v>
      </c>
      <c r="G1485" s="52">
        <v>477766.5</v>
      </c>
      <c r="H1485" s="49" t="str">
        <f>_xlfn.XLOOKUP(Table_Query_from_DMHF_DW_EXD[[#This Row],[Owner]],Table4[Owner],Table4[Owner Short])</f>
        <v>Beaver Valley</v>
      </c>
    </row>
    <row r="1486" spans="1:8" x14ac:dyDescent="0.35">
      <c r="A1486" s="46">
        <v>20224</v>
      </c>
      <c r="B1486" s="50">
        <v>1932407137</v>
      </c>
      <c r="C1486" s="49" t="s">
        <v>62</v>
      </c>
      <c r="D1486" s="49" t="s">
        <v>63</v>
      </c>
      <c r="E1486" s="49" t="s">
        <v>5</v>
      </c>
      <c r="F1486" s="51">
        <v>3712</v>
      </c>
      <c r="G1486" s="52">
        <v>507430.40000000002</v>
      </c>
      <c r="H1486" s="49" t="str">
        <f>_xlfn.XLOOKUP(Table_Query_from_DMHF_DW_EXD[[#This Row],[Owner]],Table4[Owner],Table4[Owner Short])</f>
        <v>Beaver Valley</v>
      </c>
    </row>
    <row r="1487" spans="1:8" x14ac:dyDescent="0.35">
      <c r="A1487" s="61">
        <v>20234</v>
      </c>
      <c r="B1487" s="57">
        <v>1932407137</v>
      </c>
      <c r="C1487" s="47" t="s">
        <v>62</v>
      </c>
      <c r="D1487" s="47" t="s">
        <v>63</v>
      </c>
      <c r="E1487" s="47" t="s">
        <v>5</v>
      </c>
      <c r="F1487" s="58">
        <v>3190</v>
      </c>
      <c r="G1487" s="59">
        <v>514036.6</v>
      </c>
      <c r="H1487" s="60" t="str">
        <f>_xlfn.XLOOKUP(Table_Query_from_DMHF_DW_EXD[[#This Row],[Owner]],Table4[Owner],Table4[Owner Short])</f>
        <v>Beaver Valley</v>
      </c>
    </row>
    <row r="1488" spans="1:8" x14ac:dyDescent="0.35">
      <c r="A1488" s="61">
        <v>20241</v>
      </c>
      <c r="B1488" s="57">
        <v>1932407137</v>
      </c>
      <c r="C1488" s="47" t="s">
        <v>62</v>
      </c>
      <c r="D1488" s="47" t="s">
        <v>63</v>
      </c>
      <c r="E1488" s="47" t="s">
        <v>5</v>
      </c>
      <c r="F1488" s="58">
        <v>3496</v>
      </c>
      <c r="G1488" s="59">
        <v>520239.76</v>
      </c>
      <c r="H1488" s="60" t="str">
        <f>_xlfn.XLOOKUP(Table_Query_from_DMHF_DW_EXD[[#This Row],[Owner]],Table4[Owner],Table4[Owner Short])</f>
        <v>Beaver Valley</v>
      </c>
    </row>
    <row r="1489" spans="1:8" x14ac:dyDescent="0.35">
      <c r="A1489" s="46">
        <v>20213</v>
      </c>
      <c r="B1489" s="50">
        <v>1932672771</v>
      </c>
      <c r="C1489" s="49" t="s">
        <v>112</v>
      </c>
      <c r="D1489" s="49" t="s">
        <v>186</v>
      </c>
      <c r="E1489" s="49" t="s">
        <v>106</v>
      </c>
      <c r="F1489" s="51">
        <v>7885</v>
      </c>
      <c r="G1489" s="52">
        <v>662182.30000000005</v>
      </c>
      <c r="H1489" s="49" t="str">
        <f>_xlfn.XLOOKUP(Table_Query_from_DMHF_DW_EXD[[#This Row],[Owner]],Table4[Owner],Table4[Owner Short])</f>
        <v>Gunnison Valley</v>
      </c>
    </row>
    <row r="1490" spans="1:8" x14ac:dyDescent="0.35">
      <c r="A1490" s="46">
        <v>20214</v>
      </c>
      <c r="B1490" s="50">
        <v>1932672771</v>
      </c>
      <c r="C1490" s="49" t="s">
        <v>112</v>
      </c>
      <c r="D1490" s="49" t="s">
        <v>186</v>
      </c>
      <c r="E1490" s="49" t="s">
        <v>106</v>
      </c>
      <c r="F1490" s="51">
        <v>3010</v>
      </c>
      <c r="G1490" s="52">
        <v>252779.8</v>
      </c>
      <c r="H1490" s="49" t="str">
        <f>_xlfn.XLOOKUP(Table_Query_from_DMHF_DW_EXD[[#This Row],[Owner]],Table4[Owner],Table4[Owner Short])</f>
        <v>Gunnison Valley</v>
      </c>
    </row>
    <row r="1491" spans="1:8" x14ac:dyDescent="0.35">
      <c r="A1491" s="46">
        <v>20221</v>
      </c>
      <c r="B1491" s="50">
        <v>1932672771</v>
      </c>
      <c r="C1491" s="49" t="s">
        <v>112</v>
      </c>
      <c r="D1491" s="49" t="s">
        <v>186</v>
      </c>
      <c r="E1491" s="49" t="s">
        <v>106</v>
      </c>
      <c r="F1491" s="51">
        <v>2948</v>
      </c>
      <c r="G1491" s="52">
        <v>332622.84000000003</v>
      </c>
      <c r="H1491" s="49" t="str">
        <f>_xlfn.XLOOKUP(Table_Query_from_DMHF_DW_EXD[[#This Row],[Owner]],Table4[Owner],Table4[Owner Short])</f>
        <v>Gunnison Valley</v>
      </c>
    </row>
    <row r="1492" spans="1:8" x14ac:dyDescent="0.35">
      <c r="A1492" s="46">
        <v>20222</v>
      </c>
      <c r="B1492" s="50">
        <v>1932672771</v>
      </c>
      <c r="C1492" s="49" t="s">
        <v>112</v>
      </c>
      <c r="D1492" s="49" t="s">
        <v>186</v>
      </c>
      <c r="E1492" s="49" t="s">
        <v>106</v>
      </c>
      <c r="F1492" s="51">
        <v>2941</v>
      </c>
      <c r="G1492" s="52">
        <v>331833.03000000003</v>
      </c>
      <c r="H1492" s="49" t="str">
        <f>_xlfn.XLOOKUP(Table_Query_from_DMHF_DW_EXD[[#This Row],[Owner]],Table4[Owner],Table4[Owner Short])</f>
        <v>Gunnison Valley</v>
      </c>
    </row>
    <row r="1493" spans="1:8" x14ac:dyDescent="0.35">
      <c r="A1493" s="46">
        <v>20223</v>
      </c>
      <c r="B1493" s="50">
        <v>1932672771</v>
      </c>
      <c r="C1493" s="49" t="s">
        <v>112</v>
      </c>
      <c r="D1493" s="49" t="s">
        <v>186</v>
      </c>
      <c r="E1493" s="49" t="s">
        <v>106</v>
      </c>
      <c r="F1493" s="51">
        <v>2672</v>
      </c>
      <c r="G1493" s="52">
        <v>301481.76</v>
      </c>
      <c r="H1493" s="49" t="str">
        <f>_xlfn.XLOOKUP(Table_Query_from_DMHF_DW_EXD[[#This Row],[Owner]],Table4[Owner],Table4[Owner Short])</f>
        <v>Gunnison Valley</v>
      </c>
    </row>
    <row r="1494" spans="1:8" x14ac:dyDescent="0.35">
      <c r="A1494" s="46">
        <v>20224</v>
      </c>
      <c r="B1494" s="50">
        <v>1932672771</v>
      </c>
      <c r="C1494" s="49" t="s">
        <v>112</v>
      </c>
      <c r="D1494" s="49" t="s">
        <v>186</v>
      </c>
      <c r="E1494" s="49" t="s">
        <v>106</v>
      </c>
      <c r="F1494" s="51">
        <v>2539</v>
      </c>
      <c r="G1494" s="52">
        <v>286475.37</v>
      </c>
      <c r="H1494" s="49" t="str">
        <f>_xlfn.XLOOKUP(Table_Query_from_DMHF_DW_EXD[[#This Row],[Owner]],Table4[Owner],Table4[Owner Short])</f>
        <v>Gunnison Valley</v>
      </c>
    </row>
    <row r="1495" spans="1:8" x14ac:dyDescent="0.35">
      <c r="A1495" s="61">
        <v>20234</v>
      </c>
      <c r="B1495" s="57">
        <v>1932672771</v>
      </c>
      <c r="C1495" s="47" t="s">
        <v>112</v>
      </c>
      <c r="D1495" s="47" t="s">
        <v>186</v>
      </c>
      <c r="E1495" s="47" t="s">
        <v>106</v>
      </c>
      <c r="F1495" s="58">
        <v>2737</v>
      </c>
      <c r="G1495" s="59">
        <v>338046.87</v>
      </c>
      <c r="H1495" s="60" t="str">
        <f>_xlfn.XLOOKUP(Table_Query_from_DMHF_DW_EXD[[#This Row],[Owner]],Table4[Owner],Table4[Owner Short])</f>
        <v>Gunnison Valley</v>
      </c>
    </row>
    <row r="1496" spans="1:8" x14ac:dyDescent="0.35">
      <c r="A1496" s="61">
        <v>20241</v>
      </c>
      <c r="B1496" s="57">
        <v>1932672771</v>
      </c>
      <c r="C1496" s="47" t="s">
        <v>112</v>
      </c>
      <c r="D1496" s="47" t="s">
        <v>186</v>
      </c>
      <c r="E1496" s="47" t="s">
        <v>106</v>
      </c>
      <c r="F1496" s="58">
        <v>2804</v>
      </c>
      <c r="G1496" s="59">
        <v>365613.55999999994</v>
      </c>
      <c r="H1496" s="60" t="str">
        <f>_xlfn.XLOOKUP(Table_Query_from_DMHF_DW_EXD[[#This Row],[Owner]],Table4[Owner],Table4[Owner Short])</f>
        <v>Gunnison Valley</v>
      </c>
    </row>
    <row r="1497" spans="1:8" x14ac:dyDescent="0.35">
      <c r="A1497" s="46">
        <v>20171</v>
      </c>
      <c r="B1497" s="50">
        <v>1942650148</v>
      </c>
      <c r="C1497" s="49" t="s">
        <v>3</v>
      </c>
      <c r="D1497" s="49" t="s">
        <v>4</v>
      </c>
      <c r="E1497" s="49" t="s">
        <v>5</v>
      </c>
      <c r="F1497" s="51">
        <v>860</v>
      </c>
      <c r="G1497" s="52">
        <v>141986</v>
      </c>
      <c r="H1497" s="49" t="str">
        <f>_xlfn.XLOOKUP(Table_Query_from_DMHF_DW_EXD[[#This Row],[Owner]],Table4[Owner],Table4[Owner Short])</f>
        <v>Beaver Valley</v>
      </c>
    </row>
    <row r="1498" spans="1:8" x14ac:dyDescent="0.35">
      <c r="A1498" s="46">
        <v>20172</v>
      </c>
      <c r="B1498" s="50">
        <v>1942650148</v>
      </c>
      <c r="C1498" s="49" t="s">
        <v>3</v>
      </c>
      <c r="D1498" s="49" t="s">
        <v>4</v>
      </c>
      <c r="E1498" s="49" t="s">
        <v>5</v>
      </c>
      <c r="F1498" s="51">
        <v>2119</v>
      </c>
      <c r="G1498" s="52">
        <v>349846.9</v>
      </c>
      <c r="H1498" s="49" t="str">
        <f>_xlfn.XLOOKUP(Table_Query_from_DMHF_DW_EXD[[#This Row],[Owner]],Table4[Owner],Table4[Owner Short])</f>
        <v>Beaver Valley</v>
      </c>
    </row>
    <row r="1499" spans="1:8" x14ac:dyDescent="0.35">
      <c r="A1499" s="46">
        <v>20173</v>
      </c>
      <c r="B1499" s="50">
        <v>1942650148</v>
      </c>
      <c r="C1499" s="49" t="s">
        <v>3</v>
      </c>
      <c r="D1499" s="49" t="s">
        <v>4</v>
      </c>
      <c r="E1499" s="49" t="s">
        <v>5</v>
      </c>
      <c r="F1499" s="51">
        <v>1893</v>
      </c>
      <c r="G1499" s="52">
        <v>312534.3</v>
      </c>
      <c r="H1499" s="49" t="str">
        <f>_xlfn.XLOOKUP(Table_Query_from_DMHF_DW_EXD[[#This Row],[Owner]],Table4[Owner],Table4[Owner Short])</f>
        <v>Beaver Valley</v>
      </c>
    </row>
    <row r="1500" spans="1:8" x14ac:dyDescent="0.35">
      <c r="A1500" s="46">
        <v>20174</v>
      </c>
      <c r="B1500" s="50">
        <v>1942650148</v>
      </c>
      <c r="C1500" s="49" t="s">
        <v>3</v>
      </c>
      <c r="D1500" s="49" t="s">
        <v>4</v>
      </c>
      <c r="E1500" s="49" t="s">
        <v>5</v>
      </c>
      <c r="F1500" s="51">
        <v>1863</v>
      </c>
      <c r="G1500" s="52">
        <v>315057.15000000002</v>
      </c>
      <c r="H1500" s="49" t="str">
        <f>_xlfn.XLOOKUP(Table_Query_from_DMHF_DW_EXD[[#This Row],[Owner]],Table4[Owner],Table4[Owner Short])</f>
        <v>Beaver Valley</v>
      </c>
    </row>
    <row r="1501" spans="1:8" x14ac:dyDescent="0.35">
      <c r="A1501" s="46">
        <v>20181</v>
      </c>
      <c r="B1501" s="50">
        <v>1942650148</v>
      </c>
      <c r="C1501" s="49" t="s">
        <v>3</v>
      </c>
      <c r="D1501" s="49" t="s">
        <v>4</v>
      </c>
      <c r="E1501" s="49" t="s">
        <v>5</v>
      </c>
      <c r="F1501" s="51">
        <v>2399</v>
      </c>
      <c r="G1501" s="52">
        <v>313877.58</v>
      </c>
      <c r="H1501" s="49" t="str">
        <f>_xlfn.XLOOKUP(Table_Query_from_DMHF_DW_EXD[[#This Row],[Owner]],Table4[Owner],Table4[Owner Short])</f>
        <v>Beaver Valley</v>
      </c>
    </row>
    <row r="1502" spans="1:8" x14ac:dyDescent="0.35">
      <c r="A1502" s="46">
        <v>20182</v>
      </c>
      <c r="B1502" s="50">
        <v>1942650148</v>
      </c>
      <c r="C1502" s="49" t="s">
        <v>3</v>
      </c>
      <c r="D1502" s="49" t="s">
        <v>4</v>
      </c>
      <c r="E1502" s="49" t="s">
        <v>5</v>
      </c>
      <c r="F1502" s="51">
        <v>2036</v>
      </c>
      <c r="G1502" s="52">
        <v>266526.63</v>
      </c>
      <c r="H1502" s="49" t="str">
        <f>_xlfn.XLOOKUP(Table_Query_from_DMHF_DW_EXD[[#This Row],[Owner]],Table4[Owner],Table4[Owner Short])</f>
        <v>Beaver Valley</v>
      </c>
    </row>
    <row r="1503" spans="1:8" x14ac:dyDescent="0.35">
      <c r="A1503" s="46">
        <v>20183</v>
      </c>
      <c r="B1503" s="50">
        <v>1942650148</v>
      </c>
      <c r="C1503" s="49" t="s">
        <v>3</v>
      </c>
      <c r="D1503" s="49" t="s">
        <v>4</v>
      </c>
      <c r="E1503" s="49" t="s">
        <v>5</v>
      </c>
      <c r="F1503" s="51">
        <v>1974</v>
      </c>
      <c r="G1503" s="52">
        <v>258411.05</v>
      </c>
      <c r="H1503" s="49" t="str">
        <f>_xlfn.XLOOKUP(Table_Query_from_DMHF_DW_EXD[[#This Row],[Owner]],Table4[Owner],Table4[Owner Short])</f>
        <v>Beaver Valley</v>
      </c>
    </row>
    <row r="1504" spans="1:8" x14ac:dyDescent="0.35">
      <c r="A1504" s="46">
        <v>20184</v>
      </c>
      <c r="B1504" s="50">
        <v>1942650148</v>
      </c>
      <c r="C1504" s="49" t="s">
        <v>3</v>
      </c>
      <c r="D1504" s="49" t="s">
        <v>4</v>
      </c>
      <c r="E1504" s="49" t="s">
        <v>5</v>
      </c>
      <c r="F1504" s="51">
        <v>2244</v>
      </c>
      <c r="G1504" s="52">
        <v>293921.68</v>
      </c>
      <c r="H1504" s="49" t="str">
        <f>_xlfn.XLOOKUP(Table_Query_from_DMHF_DW_EXD[[#This Row],[Owner]],Table4[Owner],Table4[Owner Short])</f>
        <v>Beaver Valley</v>
      </c>
    </row>
    <row r="1505" spans="1:8" x14ac:dyDescent="0.35">
      <c r="A1505" s="46">
        <v>20191</v>
      </c>
      <c r="B1505" s="50">
        <v>1942650148</v>
      </c>
      <c r="C1505" s="49" t="s">
        <v>3</v>
      </c>
      <c r="D1505" s="49" t="s">
        <v>4</v>
      </c>
      <c r="E1505" s="49" t="s">
        <v>5</v>
      </c>
      <c r="F1505" s="51">
        <v>2057</v>
      </c>
      <c r="G1505" s="52">
        <v>245996.63</v>
      </c>
      <c r="H1505" s="49" t="str">
        <f>_xlfn.XLOOKUP(Table_Query_from_DMHF_DW_EXD[[#This Row],[Owner]],Table4[Owner],Table4[Owner Short])</f>
        <v>Beaver Valley</v>
      </c>
    </row>
    <row r="1506" spans="1:8" x14ac:dyDescent="0.35">
      <c r="A1506" s="46">
        <v>20192</v>
      </c>
      <c r="B1506" s="50">
        <v>1942650148</v>
      </c>
      <c r="C1506" s="49" t="s">
        <v>3</v>
      </c>
      <c r="D1506" s="49" t="s">
        <v>4</v>
      </c>
      <c r="E1506" s="49" t="s">
        <v>5</v>
      </c>
      <c r="F1506" s="51">
        <v>2033</v>
      </c>
      <c r="G1506" s="52">
        <v>243126.47</v>
      </c>
      <c r="H1506" s="49" t="str">
        <f>_xlfn.XLOOKUP(Table_Query_from_DMHF_DW_EXD[[#This Row],[Owner]],Table4[Owner],Table4[Owner Short])</f>
        <v>Beaver Valley</v>
      </c>
    </row>
    <row r="1507" spans="1:8" x14ac:dyDescent="0.35">
      <c r="A1507" s="46">
        <v>20193</v>
      </c>
      <c r="B1507" s="50">
        <v>1942650148</v>
      </c>
      <c r="C1507" s="49" t="s">
        <v>3</v>
      </c>
      <c r="D1507" s="49" t="s">
        <v>4</v>
      </c>
      <c r="E1507" s="49" t="s">
        <v>5</v>
      </c>
      <c r="F1507" s="51">
        <v>1926</v>
      </c>
      <c r="G1507" s="52">
        <v>230330.34</v>
      </c>
      <c r="H1507" s="49" t="str">
        <f>_xlfn.XLOOKUP(Table_Query_from_DMHF_DW_EXD[[#This Row],[Owner]],Table4[Owner],Table4[Owner Short])</f>
        <v>Beaver Valley</v>
      </c>
    </row>
    <row r="1508" spans="1:8" x14ac:dyDescent="0.35">
      <c r="A1508" s="46">
        <v>20194</v>
      </c>
      <c r="B1508" s="50">
        <v>1942650148</v>
      </c>
      <c r="C1508" s="49" t="s">
        <v>3</v>
      </c>
      <c r="D1508" s="49" t="s">
        <v>4</v>
      </c>
      <c r="E1508" s="49" t="s">
        <v>5</v>
      </c>
      <c r="F1508" s="51">
        <v>2120</v>
      </c>
      <c r="G1508" s="52">
        <v>253530.8</v>
      </c>
      <c r="H1508" s="49" t="str">
        <f>_xlfn.XLOOKUP(Table_Query_from_DMHF_DW_EXD[[#This Row],[Owner]],Table4[Owner],Table4[Owner Short])</f>
        <v>Beaver Valley</v>
      </c>
    </row>
    <row r="1509" spans="1:8" x14ac:dyDescent="0.35">
      <c r="A1509" s="46">
        <v>20201</v>
      </c>
      <c r="B1509" s="50">
        <v>1942650148</v>
      </c>
      <c r="C1509" s="49" t="s">
        <v>3</v>
      </c>
      <c r="D1509" s="49" t="s">
        <v>4</v>
      </c>
      <c r="E1509" s="49" t="s">
        <v>5</v>
      </c>
      <c r="F1509" s="51">
        <v>1990</v>
      </c>
      <c r="G1509" s="52">
        <v>221467.1</v>
      </c>
      <c r="H1509" s="49" t="str">
        <f>_xlfn.XLOOKUP(Table_Query_from_DMHF_DW_EXD[[#This Row],[Owner]],Table4[Owner],Table4[Owner Short])</f>
        <v>Beaver Valley</v>
      </c>
    </row>
    <row r="1510" spans="1:8" x14ac:dyDescent="0.35">
      <c r="A1510" s="46">
        <v>20202</v>
      </c>
      <c r="B1510" s="50">
        <v>1942650148</v>
      </c>
      <c r="C1510" s="49" t="s">
        <v>3</v>
      </c>
      <c r="D1510" s="49" t="s">
        <v>4</v>
      </c>
      <c r="E1510" s="49" t="s">
        <v>5</v>
      </c>
      <c r="F1510" s="51">
        <v>2178</v>
      </c>
      <c r="G1510" s="52">
        <v>242389.62</v>
      </c>
      <c r="H1510" s="49" t="str">
        <f>_xlfn.XLOOKUP(Table_Query_from_DMHF_DW_EXD[[#This Row],[Owner]],Table4[Owner],Table4[Owner Short])</f>
        <v>Beaver Valley</v>
      </c>
    </row>
    <row r="1511" spans="1:8" x14ac:dyDescent="0.35">
      <c r="A1511" s="46">
        <v>20203</v>
      </c>
      <c r="B1511" s="50">
        <v>1942650148</v>
      </c>
      <c r="C1511" s="49" t="s">
        <v>3</v>
      </c>
      <c r="D1511" s="49" t="s">
        <v>4</v>
      </c>
      <c r="E1511" s="49" t="s">
        <v>5</v>
      </c>
      <c r="F1511" s="51">
        <v>2126</v>
      </c>
      <c r="G1511" s="52">
        <v>236602.54</v>
      </c>
      <c r="H1511" s="49" t="str">
        <f>_xlfn.XLOOKUP(Table_Query_from_DMHF_DW_EXD[[#This Row],[Owner]],Table4[Owner],Table4[Owner Short])</f>
        <v>Beaver Valley</v>
      </c>
    </row>
    <row r="1512" spans="1:8" x14ac:dyDescent="0.35">
      <c r="A1512" s="46">
        <v>20204</v>
      </c>
      <c r="B1512" s="50">
        <v>1942650148</v>
      </c>
      <c r="C1512" s="49" t="s">
        <v>3</v>
      </c>
      <c r="D1512" s="49" t="s">
        <v>4</v>
      </c>
      <c r="E1512" s="49" t="s">
        <v>5</v>
      </c>
      <c r="F1512" s="51">
        <v>2256</v>
      </c>
      <c r="G1512" s="52">
        <v>251070.24</v>
      </c>
      <c r="H1512" s="49" t="str">
        <f>_xlfn.XLOOKUP(Table_Query_from_DMHF_DW_EXD[[#This Row],[Owner]],Table4[Owner],Table4[Owner Short])</f>
        <v>Beaver Valley</v>
      </c>
    </row>
    <row r="1513" spans="1:8" x14ac:dyDescent="0.35">
      <c r="A1513" s="46">
        <v>20211</v>
      </c>
      <c r="B1513" s="50">
        <v>1942650148</v>
      </c>
      <c r="C1513" s="49" t="s">
        <v>3</v>
      </c>
      <c r="D1513" s="49" t="s">
        <v>4</v>
      </c>
      <c r="E1513" s="49" t="s">
        <v>5</v>
      </c>
      <c r="F1513" s="51">
        <v>2162</v>
      </c>
      <c r="G1513" s="52">
        <v>231269.14</v>
      </c>
      <c r="H1513" s="49" t="str">
        <f>_xlfn.XLOOKUP(Table_Query_from_DMHF_DW_EXD[[#This Row],[Owner]],Table4[Owner],Table4[Owner Short])</f>
        <v>Beaver Valley</v>
      </c>
    </row>
    <row r="1514" spans="1:8" x14ac:dyDescent="0.35">
      <c r="A1514" s="46">
        <v>20212</v>
      </c>
      <c r="B1514" s="50">
        <v>1942650148</v>
      </c>
      <c r="C1514" s="49" t="s">
        <v>3</v>
      </c>
      <c r="D1514" s="49" t="s">
        <v>4</v>
      </c>
      <c r="E1514" s="49" t="s">
        <v>5</v>
      </c>
      <c r="F1514" s="51">
        <v>2400</v>
      </c>
      <c r="G1514" s="52">
        <v>273950.17</v>
      </c>
      <c r="H1514" s="49" t="str">
        <f>_xlfn.XLOOKUP(Table_Query_from_DMHF_DW_EXD[[#This Row],[Owner]],Table4[Owner],Table4[Owner Short])</f>
        <v>Beaver Valley</v>
      </c>
    </row>
    <row r="1515" spans="1:8" x14ac:dyDescent="0.35">
      <c r="A1515" s="46">
        <v>20213</v>
      </c>
      <c r="B1515" s="50">
        <v>1942650148</v>
      </c>
      <c r="C1515" s="49" t="s">
        <v>3</v>
      </c>
      <c r="D1515" s="49" t="s">
        <v>4</v>
      </c>
      <c r="E1515" s="49" t="s">
        <v>5</v>
      </c>
      <c r="F1515" s="51">
        <v>2052</v>
      </c>
      <c r="G1515" s="52">
        <v>219502.44</v>
      </c>
      <c r="H1515" s="49" t="str">
        <f>_xlfn.XLOOKUP(Table_Query_from_DMHF_DW_EXD[[#This Row],[Owner]],Table4[Owner],Table4[Owner Short])</f>
        <v>Beaver Valley</v>
      </c>
    </row>
    <row r="1516" spans="1:8" x14ac:dyDescent="0.35">
      <c r="A1516" s="46">
        <v>20214</v>
      </c>
      <c r="B1516" s="50">
        <v>1942650148</v>
      </c>
      <c r="C1516" s="49" t="s">
        <v>3</v>
      </c>
      <c r="D1516" s="49" t="s">
        <v>4</v>
      </c>
      <c r="E1516" s="49" t="s">
        <v>5</v>
      </c>
      <c r="F1516" s="51">
        <v>2052</v>
      </c>
      <c r="G1516" s="52">
        <v>219502.44</v>
      </c>
      <c r="H1516" s="49" t="str">
        <f>_xlfn.XLOOKUP(Table_Query_from_DMHF_DW_EXD[[#This Row],[Owner]],Table4[Owner],Table4[Owner Short])</f>
        <v>Beaver Valley</v>
      </c>
    </row>
    <row r="1517" spans="1:8" x14ac:dyDescent="0.35">
      <c r="A1517" s="46">
        <v>20221</v>
      </c>
      <c r="B1517" s="50">
        <v>1942650148</v>
      </c>
      <c r="C1517" s="49" t="s">
        <v>3</v>
      </c>
      <c r="D1517" s="49" t="s">
        <v>4</v>
      </c>
      <c r="E1517" s="49" t="s">
        <v>5</v>
      </c>
      <c r="F1517" s="51">
        <v>2150</v>
      </c>
      <c r="G1517" s="52">
        <v>280274</v>
      </c>
      <c r="H1517" s="49" t="str">
        <f>_xlfn.XLOOKUP(Table_Query_from_DMHF_DW_EXD[[#This Row],[Owner]],Table4[Owner],Table4[Owner Short])</f>
        <v>Beaver Valley</v>
      </c>
    </row>
    <row r="1518" spans="1:8" x14ac:dyDescent="0.35">
      <c r="A1518" s="46">
        <v>20222</v>
      </c>
      <c r="B1518" s="50">
        <v>1942650148</v>
      </c>
      <c r="C1518" s="49" t="s">
        <v>3</v>
      </c>
      <c r="D1518" s="49" t="s">
        <v>4</v>
      </c>
      <c r="E1518" s="49" t="s">
        <v>5</v>
      </c>
      <c r="F1518" s="51">
        <v>2532</v>
      </c>
      <c r="G1518" s="52">
        <v>330071.52</v>
      </c>
      <c r="H1518" s="49" t="str">
        <f>_xlfn.XLOOKUP(Table_Query_from_DMHF_DW_EXD[[#This Row],[Owner]],Table4[Owner],Table4[Owner Short])</f>
        <v>Beaver Valley</v>
      </c>
    </row>
    <row r="1519" spans="1:8" x14ac:dyDescent="0.35">
      <c r="A1519" s="46">
        <v>20223</v>
      </c>
      <c r="B1519" s="50">
        <v>1942650148</v>
      </c>
      <c r="C1519" s="49" t="s">
        <v>3</v>
      </c>
      <c r="D1519" s="49" t="s">
        <v>4</v>
      </c>
      <c r="E1519" s="49" t="s">
        <v>5</v>
      </c>
      <c r="F1519" s="51">
        <v>2841</v>
      </c>
      <c r="G1519" s="52">
        <v>370352.76</v>
      </c>
      <c r="H1519" s="49" t="str">
        <f>_xlfn.XLOOKUP(Table_Query_from_DMHF_DW_EXD[[#This Row],[Owner]],Table4[Owner],Table4[Owner Short])</f>
        <v>Beaver Valley</v>
      </c>
    </row>
    <row r="1520" spans="1:8" x14ac:dyDescent="0.35">
      <c r="A1520" s="46">
        <v>20224</v>
      </c>
      <c r="B1520" s="50">
        <v>1942650148</v>
      </c>
      <c r="C1520" s="49" t="s">
        <v>3</v>
      </c>
      <c r="D1520" s="49" t="s">
        <v>4</v>
      </c>
      <c r="E1520" s="49" t="s">
        <v>5</v>
      </c>
      <c r="F1520" s="51">
        <v>3179</v>
      </c>
      <c r="G1520" s="52">
        <v>414414.44</v>
      </c>
      <c r="H1520" s="49" t="str">
        <f>_xlfn.XLOOKUP(Table_Query_from_DMHF_DW_EXD[[#This Row],[Owner]],Table4[Owner],Table4[Owner Short])</f>
        <v>Beaver Valley</v>
      </c>
    </row>
    <row r="1521" spans="1:8" x14ac:dyDescent="0.35">
      <c r="A1521" s="61">
        <v>20234</v>
      </c>
      <c r="B1521" s="57">
        <v>1942650148</v>
      </c>
      <c r="C1521" s="47" t="s">
        <v>3</v>
      </c>
      <c r="D1521" s="47" t="s">
        <v>4</v>
      </c>
      <c r="E1521" s="47" t="s">
        <v>5</v>
      </c>
      <c r="F1521" s="58">
        <v>3399</v>
      </c>
      <c r="G1521" s="59">
        <v>493398.83999999997</v>
      </c>
      <c r="H1521" s="60" t="str">
        <f>_xlfn.XLOOKUP(Table_Query_from_DMHF_DW_EXD[[#This Row],[Owner]],Table4[Owner],Table4[Owner Short])</f>
        <v>Beaver Valley</v>
      </c>
    </row>
    <row r="1522" spans="1:8" x14ac:dyDescent="0.35">
      <c r="A1522" s="61">
        <v>20241</v>
      </c>
      <c r="B1522" s="57">
        <v>1942650148</v>
      </c>
      <c r="C1522" s="47" t="s">
        <v>3</v>
      </c>
      <c r="D1522" s="47" t="s">
        <v>4</v>
      </c>
      <c r="E1522" s="47" t="s">
        <v>5</v>
      </c>
      <c r="F1522" s="58">
        <v>3050</v>
      </c>
      <c r="G1522" s="59">
        <v>704763.5</v>
      </c>
      <c r="H1522" s="60" t="str">
        <f>_xlfn.XLOOKUP(Table_Query_from_DMHF_DW_EXD[[#This Row],[Owner]],Table4[Owner],Table4[Owner Short])</f>
        <v>Beaver Valley</v>
      </c>
    </row>
    <row r="1523" spans="1:8" x14ac:dyDescent="0.35">
      <c r="A1523" s="46">
        <v>20161</v>
      </c>
      <c r="B1523" s="50">
        <v>1952416679</v>
      </c>
      <c r="C1523" s="49" t="s">
        <v>70</v>
      </c>
      <c r="D1523" s="49" t="s">
        <v>71</v>
      </c>
      <c r="E1523" s="49" t="s">
        <v>5</v>
      </c>
      <c r="F1523" s="51">
        <v>2042</v>
      </c>
      <c r="G1523" s="52">
        <v>247595.76</v>
      </c>
      <c r="H1523" s="49" t="str">
        <f>_xlfn.XLOOKUP(Table_Query_from_DMHF_DW_EXD[[#This Row],[Owner]],Table4[Owner],Table4[Owner Short])</f>
        <v>Beaver Valley</v>
      </c>
    </row>
    <row r="1524" spans="1:8" x14ac:dyDescent="0.35">
      <c r="A1524" s="46">
        <v>20162</v>
      </c>
      <c r="B1524" s="50">
        <v>1952416679</v>
      </c>
      <c r="C1524" s="49" t="s">
        <v>70</v>
      </c>
      <c r="D1524" s="49" t="s">
        <v>71</v>
      </c>
      <c r="E1524" s="49" t="s">
        <v>5</v>
      </c>
      <c r="F1524" s="51">
        <v>2446</v>
      </c>
      <c r="G1524" s="52">
        <v>296581.40999999997</v>
      </c>
      <c r="H1524" s="49" t="str">
        <f>_xlfn.XLOOKUP(Table_Query_from_DMHF_DW_EXD[[#This Row],[Owner]],Table4[Owner],Table4[Owner Short])</f>
        <v>Beaver Valley</v>
      </c>
    </row>
    <row r="1525" spans="1:8" x14ac:dyDescent="0.35">
      <c r="A1525" s="46">
        <v>20163</v>
      </c>
      <c r="B1525" s="50">
        <v>1952416679</v>
      </c>
      <c r="C1525" s="49" t="s">
        <v>70</v>
      </c>
      <c r="D1525" s="49" t="s">
        <v>71</v>
      </c>
      <c r="E1525" s="49" t="s">
        <v>5</v>
      </c>
      <c r="F1525" s="51">
        <v>2557</v>
      </c>
      <c r="G1525" s="52">
        <v>310040.34000000003</v>
      </c>
      <c r="H1525" s="49" t="str">
        <f>_xlfn.XLOOKUP(Table_Query_from_DMHF_DW_EXD[[#This Row],[Owner]],Table4[Owner],Table4[Owner Short])</f>
        <v>Beaver Valley</v>
      </c>
    </row>
    <row r="1526" spans="1:8" x14ac:dyDescent="0.35">
      <c r="A1526" s="46">
        <v>20164</v>
      </c>
      <c r="B1526" s="50">
        <v>1952416679</v>
      </c>
      <c r="C1526" s="49" t="s">
        <v>70</v>
      </c>
      <c r="D1526" s="49" t="s">
        <v>71</v>
      </c>
      <c r="E1526" s="49" t="s">
        <v>5</v>
      </c>
      <c r="F1526" s="51">
        <v>2566</v>
      </c>
      <c r="G1526" s="52">
        <v>311131.5</v>
      </c>
      <c r="H1526" s="49" t="str">
        <f>_xlfn.XLOOKUP(Table_Query_from_DMHF_DW_EXD[[#This Row],[Owner]],Table4[Owner],Table4[Owner Short])</f>
        <v>Beaver Valley</v>
      </c>
    </row>
    <row r="1527" spans="1:8" x14ac:dyDescent="0.35">
      <c r="A1527" s="46">
        <v>20171</v>
      </c>
      <c r="B1527" s="50">
        <v>1952416679</v>
      </c>
      <c r="C1527" s="49" t="s">
        <v>70</v>
      </c>
      <c r="D1527" s="49" t="s">
        <v>71</v>
      </c>
      <c r="E1527" s="49" t="s">
        <v>5</v>
      </c>
      <c r="F1527" s="51">
        <v>2306</v>
      </c>
      <c r="G1527" s="52">
        <v>18893.12</v>
      </c>
      <c r="H1527" s="49" t="str">
        <f>_xlfn.XLOOKUP(Table_Query_from_DMHF_DW_EXD[[#This Row],[Owner]],Table4[Owner],Table4[Owner Short])</f>
        <v>Beaver Valley</v>
      </c>
    </row>
    <row r="1528" spans="1:8" x14ac:dyDescent="0.35">
      <c r="A1528" s="46">
        <v>20172</v>
      </c>
      <c r="B1528" s="50">
        <v>1952416679</v>
      </c>
      <c r="C1528" s="49" t="s">
        <v>70</v>
      </c>
      <c r="D1528" s="49" t="s">
        <v>71</v>
      </c>
      <c r="E1528" s="49" t="s">
        <v>5</v>
      </c>
      <c r="F1528" s="51">
        <v>2123</v>
      </c>
      <c r="G1528" s="52">
        <v>535263.36</v>
      </c>
      <c r="H1528" s="49" t="str">
        <f>_xlfn.XLOOKUP(Table_Query_from_DMHF_DW_EXD[[#This Row],[Owner]],Table4[Owner],Table4[Owner Short])</f>
        <v>Beaver Valley</v>
      </c>
    </row>
    <row r="1529" spans="1:8" x14ac:dyDescent="0.35">
      <c r="A1529" s="46">
        <v>20173</v>
      </c>
      <c r="B1529" s="50">
        <v>1952416679</v>
      </c>
      <c r="C1529" s="49" t="s">
        <v>70</v>
      </c>
      <c r="D1529" s="49" t="s">
        <v>71</v>
      </c>
      <c r="E1529" s="49" t="s">
        <v>5</v>
      </c>
      <c r="F1529" s="51">
        <v>2687</v>
      </c>
      <c r="G1529" s="52">
        <v>336197.44</v>
      </c>
      <c r="H1529" s="49" t="str">
        <f>_xlfn.XLOOKUP(Table_Query_from_DMHF_DW_EXD[[#This Row],[Owner]],Table4[Owner],Table4[Owner Short])</f>
        <v>Beaver Valley</v>
      </c>
    </row>
    <row r="1530" spans="1:8" x14ac:dyDescent="0.35">
      <c r="A1530" s="46">
        <v>20174</v>
      </c>
      <c r="B1530" s="50">
        <v>1952416679</v>
      </c>
      <c r="C1530" s="49" t="s">
        <v>70</v>
      </c>
      <c r="D1530" s="49" t="s">
        <v>71</v>
      </c>
      <c r="E1530" s="49" t="s">
        <v>5</v>
      </c>
      <c r="F1530" s="51">
        <v>3211</v>
      </c>
      <c r="G1530" s="52">
        <v>305512.68</v>
      </c>
      <c r="H1530" s="49" t="str">
        <f>_xlfn.XLOOKUP(Table_Query_from_DMHF_DW_EXD[[#This Row],[Owner]],Table4[Owner],Table4[Owner Short])</f>
        <v>Beaver Valley</v>
      </c>
    </row>
    <row r="1531" spans="1:8" x14ac:dyDescent="0.35">
      <c r="A1531" s="46">
        <v>20181</v>
      </c>
      <c r="B1531" s="50">
        <v>1952416679</v>
      </c>
      <c r="C1531" s="49" t="s">
        <v>70</v>
      </c>
      <c r="D1531" s="49" t="s">
        <v>71</v>
      </c>
      <c r="E1531" s="49" t="s">
        <v>5</v>
      </c>
      <c r="F1531" s="51">
        <v>3057</v>
      </c>
      <c r="G1531" s="52">
        <v>324503.09999999998</v>
      </c>
      <c r="H1531" s="49" t="str">
        <f>_xlfn.XLOOKUP(Table_Query_from_DMHF_DW_EXD[[#This Row],[Owner]],Table4[Owner],Table4[Owner Short])</f>
        <v>Beaver Valley</v>
      </c>
    </row>
    <row r="1532" spans="1:8" x14ac:dyDescent="0.35">
      <c r="A1532" s="46">
        <v>20182</v>
      </c>
      <c r="B1532" s="50">
        <v>1952416679</v>
      </c>
      <c r="C1532" s="49" t="s">
        <v>70</v>
      </c>
      <c r="D1532" s="49" t="s">
        <v>71</v>
      </c>
      <c r="E1532" s="49" t="s">
        <v>5</v>
      </c>
      <c r="F1532" s="51">
        <v>3405</v>
      </c>
      <c r="G1532" s="52">
        <v>361637.37</v>
      </c>
      <c r="H1532" s="49" t="str">
        <f>_xlfn.XLOOKUP(Table_Query_from_DMHF_DW_EXD[[#This Row],[Owner]],Table4[Owner],Table4[Owner Short])</f>
        <v>Beaver Valley</v>
      </c>
    </row>
    <row r="1533" spans="1:8" x14ac:dyDescent="0.35">
      <c r="A1533" s="46">
        <v>20183</v>
      </c>
      <c r="B1533" s="50">
        <v>1952416679</v>
      </c>
      <c r="C1533" s="49" t="s">
        <v>70</v>
      </c>
      <c r="D1533" s="49" t="s">
        <v>71</v>
      </c>
      <c r="E1533" s="49" t="s">
        <v>5</v>
      </c>
      <c r="F1533" s="51">
        <v>3906</v>
      </c>
      <c r="G1533" s="52">
        <v>414848.5</v>
      </c>
      <c r="H1533" s="49" t="str">
        <f>_xlfn.XLOOKUP(Table_Query_from_DMHF_DW_EXD[[#This Row],[Owner]],Table4[Owner],Table4[Owner Short])</f>
        <v>Beaver Valley</v>
      </c>
    </row>
    <row r="1534" spans="1:8" x14ac:dyDescent="0.35">
      <c r="A1534" s="46">
        <v>20184</v>
      </c>
      <c r="B1534" s="50">
        <v>1952416679</v>
      </c>
      <c r="C1534" s="49" t="s">
        <v>70</v>
      </c>
      <c r="D1534" s="49" t="s">
        <v>71</v>
      </c>
      <c r="E1534" s="49" t="s">
        <v>5</v>
      </c>
      <c r="F1534" s="51">
        <v>4032</v>
      </c>
      <c r="G1534" s="52">
        <v>428472.2</v>
      </c>
      <c r="H1534" s="49" t="str">
        <f>_xlfn.XLOOKUP(Table_Query_from_DMHF_DW_EXD[[#This Row],[Owner]],Table4[Owner],Table4[Owner Short])</f>
        <v>Beaver Valley</v>
      </c>
    </row>
    <row r="1535" spans="1:8" x14ac:dyDescent="0.35">
      <c r="A1535" s="46">
        <v>20191</v>
      </c>
      <c r="B1535" s="50">
        <v>1952416679</v>
      </c>
      <c r="C1535" s="49" t="s">
        <v>70</v>
      </c>
      <c r="D1535" s="49" t="s">
        <v>71</v>
      </c>
      <c r="E1535" s="49" t="s">
        <v>5</v>
      </c>
      <c r="F1535" s="51">
        <v>4106</v>
      </c>
      <c r="G1535" s="52">
        <v>473503.92</v>
      </c>
      <c r="H1535" s="49" t="str">
        <f>_xlfn.XLOOKUP(Table_Query_from_DMHF_DW_EXD[[#This Row],[Owner]],Table4[Owner],Table4[Owner Short])</f>
        <v>Beaver Valley</v>
      </c>
    </row>
    <row r="1536" spans="1:8" x14ac:dyDescent="0.35">
      <c r="A1536" s="46">
        <v>20192</v>
      </c>
      <c r="B1536" s="50">
        <v>1952416679</v>
      </c>
      <c r="C1536" s="49" t="s">
        <v>70</v>
      </c>
      <c r="D1536" s="49" t="s">
        <v>71</v>
      </c>
      <c r="E1536" s="49" t="s">
        <v>5</v>
      </c>
      <c r="F1536" s="51">
        <v>3718</v>
      </c>
      <c r="G1536" s="52">
        <v>428759.76</v>
      </c>
      <c r="H1536" s="49" t="str">
        <f>_xlfn.XLOOKUP(Table_Query_from_DMHF_DW_EXD[[#This Row],[Owner]],Table4[Owner],Table4[Owner Short])</f>
        <v>Beaver Valley</v>
      </c>
    </row>
    <row r="1537" spans="1:8" x14ac:dyDescent="0.35">
      <c r="A1537" s="46">
        <v>20193</v>
      </c>
      <c r="B1537" s="50">
        <v>1952416679</v>
      </c>
      <c r="C1537" s="49" t="s">
        <v>70</v>
      </c>
      <c r="D1537" s="49" t="s">
        <v>71</v>
      </c>
      <c r="E1537" s="49" t="s">
        <v>5</v>
      </c>
      <c r="F1537" s="51">
        <v>4129</v>
      </c>
      <c r="G1537" s="52">
        <v>476156.28</v>
      </c>
      <c r="H1537" s="49" t="str">
        <f>_xlfn.XLOOKUP(Table_Query_from_DMHF_DW_EXD[[#This Row],[Owner]],Table4[Owner],Table4[Owner Short])</f>
        <v>Beaver Valley</v>
      </c>
    </row>
    <row r="1538" spans="1:8" x14ac:dyDescent="0.35">
      <c r="A1538" s="46">
        <v>20194</v>
      </c>
      <c r="B1538" s="50">
        <v>1952416679</v>
      </c>
      <c r="C1538" s="49" t="s">
        <v>70</v>
      </c>
      <c r="D1538" s="49" t="s">
        <v>71</v>
      </c>
      <c r="E1538" s="49" t="s">
        <v>5</v>
      </c>
      <c r="F1538" s="51">
        <v>4476</v>
      </c>
      <c r="G1538" s="52">
        <v>516172.32</v>
      </c>
      <c r="H1538" s="49" t="str">
        <f>_xlfn.XLOOKUP(Table_Query_from_DMHF_DW_EXD[[#This Row],[Owner]],Table4[Owner],Table4[Owner Short])</f>
        <v>Beaver Valley</v>
      </c>
    </row>
    <row r="1539" spans="1:8" x14ac:dyDescent="0.35">
      <c r="A1539" s="46">
        <v>20201</v>
      </c>
      <c r="B1539" s="50">
        <v>1952416679</v>
      </c>
      <c r="C1539" s="49" t="s">
        <v>70</v>
      </c>
      <c r="D1539" s="49" t="s">
        <v>71</v>
      </c>
      <c r="E1539" s="49" t="s">
        <v>5</v>
      </c>
      <c r="F1539" s="51">
        <v>4692</v>
      </c>
      <c r="G1539" s="52">
        <v>551826.12</v>
      </c>
      <c r="H1539" s="49" t="str">
        <f>_xlfn.XLOOKUP(Table_Query_from_DMHF_DW_EXD[[#This Row],[Owner]],Table4[Owner],Table4[Owner Short])</f>
        <v>Beaver Valley</v>
      </c>
    </row>
    <row r="1540" spans="1:8" x14ac:dyDescent="0.35">
      <c r="A1540" s="46">
        <v>20202</v>
      </c>
      <c r="B1540" s="50">
        <v>1952416679</v>
      </c>
      <c r="C1540" s="49" t="s">
        <v>70</v>
      </c>
      <c r="D1540" s="49" t="s">
        <v>71</v>
      </c>
      <c r="E1540" s="49" t="s">
        <v>5</v>
      </c>
      <c r="F1540" s="51">
        <v>4959</v>
      </c>
      <c r="G1540" s="52">
        <v>583227.99</v>
      </c>
      <c r="H1540" s="49" t="str">
        <f>_xlfn.XLOOKUP(Table_Query_from_DMHF_DW_EXD[[#This Row],[Owner]],Table4[Owner],Table4[Owner Short])</f>
        <v>Beaver Valley</v>
      </c>
    </row>
    <row r="1541" spans="1:8" x14ac:dyDescent="0.35">
      <c r="A1541" s="46">
        <v>20203</v>
      </c>
      <c r="B1541" s="50">
        <v>1952416679</v>
      </c>
      <c r="C1541" s="49" t="s">
        <v>70</v>
      </c>
      <c r="D1541" s="49" t="s">
        <v>71</v>
      </c>
      <c r="E1541" s="49" t="s">
        <v>5</v>
      </c>
      <c r="F1541" s="51">
        <v>4619</v>
      </c>
      <c r="G1541" s="52">
        <v>543240.59</v>
      </c>
      <c r="H1541" s="49" t="str">
        <f>_xlfn.XLOOKUP(Table_Query_from_DMHF_DW_EXD[[#This Row],[Owner]],Table4[Owner],Table4[Owner Short])</f>
        <v>Beaver Valley</v>
      </c>
    </row>
    <row r="1542" spans="1:8" x14ac:dyDescent="0.35">
      <c r="A1542" s="46">
        <v>20204</v>
      </c>
      <c r="B1542" s="50">
        <v>1952416679</v>
      </c>
      <c r="C1542" s="49" t="s">
        <v>70</v>
      </c>
      <c r="D1542" s="49" t="s">
        <v>71</v>
      </c>
      <c r="E1542" s="49" t="s">
        <v>5</v>
      </c>
      <c r="F1542" s="51">
        <v>4911</v>
      </c>
      <c r="G1542" s="52">
        <v>577582.71</v>
      </c>
      <c r="H1542" s="49" t="str">
        <f>_xlfn.XLOOKUP(Table_Query_from_DMHF_DW_EXD[[#This Row],[Owner]],Table4[Owner],Table4[Owner Short])</f>
        <v>Beaver Valley</v>
      </c>
    </row>
    <row r="1543" spans="1:8" x14ac:dyDescent="0.35">
      <c r="A1543" s="46">
        <v>20211</v>
      </c>
      <c r="B1543" s="50">
        <v>1952416679</v>
      </c>
      <c r="C1543" s="49" t="s">
        <v>70</v>
      </c>
      <c r="D1543" s="49" t="s">
        <v>71</v>
      </c>
      <c r="E1543" s="49" t="s">
        <v>5</v>
      </c>
      <c r="F1543" s="51">
        <v>4841</v>
      </c>
      <c r="G1543" s="52">
        <v>464929.64</v>
      </c>
      <c r="H1543" s="49" t="str">
        <f>_xlfn.XLOOKUP(Table_Query_from_DMHF_DW_EXD[[#This Row],[Owner]],Table4[Owner],Table4[Owner Short])</f>
        <v>Beaver Valley</v>
      </c>
    </row>
    <row r="1544" spans="1:8" x14ac:dyDescent="0.35">
      <c r="A1544" s="46">
        <v>20212</v>
      </c>
      <c r="B1544" s="50">
        <v>1952416679</v>
      </c>
      <c r="C1544" s="49" t="s">
        <v>70</v>
      </c>
      <c r="D1544" s="49" t="s">
        <v>71</v>
      </c>
      <c r="E1544" s="49" t="s">
        <v>5</v>
      </c>
      <c r="F1544" s="51">
        <v>5151</v>
      </c>
      <c r="G1544" s="52">
        <v>496046.6</v>
      </c>
      <c r="H1544" s="49" t="str">
        <f>_xlfn.XLOOKUP(Table_Query_from_DMHF_DW_EXD[[#This Row],[Owner]],Table4[Owner],Table4[Owner Short])</f>
        <v>Beaver Valley</v>
      </c>
    </row>
    <row r="1545" spans="1:8" x14ac:dyDescent="0.35">
      <c r="A1545" s="46">
        <v>20213</v>
      </c>
      <c r="B1545" s="50">
        <v>1952416679</v>
      </c>
      <c r="C1545" s="49" t="s">
        <v>70</v>
      </c>
      <c r="D1545" s="49" t="s">
        <v>71</v>
      </c>
      <c r="E1545" s="49" t="s">
        <v>5</v>
      </c>
      <c r="F1545" s="51">
        <v>3949</v>
      </c>
      <c r="G1545" s="52">
        <v>379261.96</v>
      </c>
      <c r="H1545" s="49" t="str">
        <f>_xlfn.XLOOKUP(Table_Query_from_DMHF_DW_EXD[[#This Row],[Owner]],Table4[Owner],Table4[Owner Short])</f>
        <v>Beaver Valley</v>
      </c>
    </row>
    <row r="1546" spans="1:8" x14ac:dyDescent="0.35">
      <c r="A1546" s="46">
        <v>20214</v>
      </c>
      <c r="B1546" s="50">
        <v>1952416679</v>
      </c>
      <c r="C1546" s="49" t="s">
        <v>70</v>
      </c>
      <c r="D1546" s="49" t="s">
        <v>71</v>
      </c>
      <c r="E1546" s="49" t="s">
        <v>5</v>
      </c>
      <c r="F1546" s="51">
        <v>4041</v>
      </c>
      <c r="G1546" s="52">
        <v>388097.64</v>
      </c>
      <c r="H1546" s="49" t="str">
        <f>_xlfn.XLOOKUP(Table_Query_from_DMHF_DW_EXD[[#This Row],[Owner]],Table4[Owner],Table4[Owner Short])</f>
        <v>Beaver Valley</v>
      </c>
    </row>
    <row r="1547" spans="1:8" x14ac:dyDescent="0.35">
      <c r="A1547" s="46">
        <v>20221</v>
      </c>
      <c r="B1547" s="50">
        <v>1952416679</v>
      </c>
      <c r="C1547" s="49" t="s">
        <v>70</v>
      </c>
      <c r="D1547" s="49" t="s">
        <v>71</v>
      </c>
      <c r="E1547" s="49" t="s">
        <v>5</v>
      </c>
      <c r="F1547" s="51">
        <v>3809</v>
      </c>
      <c r="G1547" s="52">
        <v>469459.25</v>
      </c>
      <c r="H1547" s="49" t="str">
        <f>_xlfn.XLOOKUP(Table_Query_from_DMHF_DW_EXD[[#This Row],[Owner]],Table4[Owner],Table4[Owner Short])</f>
        <v>Beaver Valley</v>
      </c>
    </row>
    <row r="1548" spans="1:8" x14ac:dyDescent="0.35">
      <c r="A1548" s="46">
        <v>20222</v>
      </c>
      <c r="B1548" s="50">
        <v>1952416679</v>
      </c>
      <c r="C1548" s="49" t="s">
        <v>70</v>
      </c>
      <c r="D1548" s="49" t="s">
        <v>71</v>
      </c>
      <c r="E1548" s="49" t="s">
        <v>5</v>
      </c>
      <c r="F1548" s="51">
        <v>3432</v>
      </c>
      <c r="G1548" s="52">
        <v>422994</v>
      </c>
      <c r="H1548" s="49" t="str">
        <f>_xlfn.XLOOKUP(Table_Query_from_DMHF_DW_EXD[[#This Row],[Owner]],Table4[Owner],Table4[Owner Short])</f>
        <v>Beaver Valley</v>
      </c>
    </row>
    <row r="1549" spans="1:8" x14ac:dyDescent="0.35">
      <c r="A1549" s="46">
        <v>20223</v>
      </c>
      <c r="B1549" s="50">
        <v>1952416679</v>
      </c>
      <c r="C1549" s="49" t="s">
        <v>70</v>
      </c>
      <c r="D1549" s="49" t="s">
        <v>71</v>
      </c>
      <c r="E1549" s="49" t="s">
        <v>5</v>
      </c>
      <c r="F1549" s="51">
        <v>3024</v>
      </c>
      <c r="G1549" s="52">
        <v>372708</v>
      </c>
      <c r="H1549" s="49" t="str">
        <f>_xlfn.XLOOKUP(Table_Query_from_DMHF_DW_EXD[[#This Row],[Owner]],Table4[Owner],Table4[Owner Short])</f>
        <v>Beaver Valley</v>
      </c>
    </row>
    <row r="1550" spans="1:8" x14ac:dyDescent="0.35">
      <c r="A1550" s="46">
        <v>20224</v>
      </c>
      <c r="B1550" s="50">
        <v>1952416679</v>
      </c>
      <c r="C1550" s="49" t="s">
        <v>70</v>
      </c>
      <c r="D1550" s="49" t="s">
        <v>71</v>
      </c>
      <c r="E1550" s="49" t="s">
        <v>5</v>
      </c>
      <c r="F1550" s="51">
        <v>2924</v>
      </c>
      <c r="G1550" s="52">
        <v>360383</v>
      </c>
      <c r="H1550" s="49" t="str">
        <f>_xlfn.XLOOKUP(Table_Query_from_DMHF_DW_EXD[[#This Row],[Owner]],Table4[Owner],Table4[Owner Short])</f>
        <v>Beaver Valley</v>
      </c>
    </row>
    <row r="1551" spans="1:8" x14ac:dyDescent="0.35">
      <c r="A1551" s="61">
        <v>20234</v>
      </c>
      <c r="B1551" s="57">
        <v>1952416679</v>
      </c>
      <c r="C1551" s="47" t="s">
        <v>70</v>
      </c>
      <c r="D1551" s="47" t="s">
        <v>71</v>
      </c>
      <c r="E1551" s="47" t="s">
        <v>5</v>
      </c>
      <c r="F1551" s="58">
        <v>4487</v>
      </c>
      <c r="G1551" s="59">
        <v>633025.96000000008</v>
      </c>
      <c r="H1551" s="60" t="str">
        <f>_xlfn.XLOOKUP(Table_Query_from_DMHF_DW_EXD[[#This Row],[Owner]],Table4[Owner],Table4[Owner Short])</f>
        <v>Beaver Valley</v>
      </c>
    </row>
    <row r="1552" spans="1:8" x14ac:dyDescent="0.35">
      <c r="A1552" s="61">
        <v>20241</v>
      </c>
      <c r="B1552" s="57">
        <v>1952416679</v>
      </c>
      <c r="C1552" s="47" t="s">
        <v>70</v>
      </c>
      <c r="D1552" s="47" t="s">
        <v>71</v>
      </c>
      <c r="E1552" s="47" t="s">
        <v>5</v>
      </c>
      <c r="F1552" s="58">
        <v>3720</v>
      </c>
      <c r="G1552" s="59">
        <v>852847.2</v>
      </c>
      <c r="H1552" s="60" t="str">
        <f>_xlfn.XLOOKUP(Table_Query_from_DMHF_DW_EXD[[#This Row],[Owner]],Table4[Owner],Table4[Owner Short])</f>
        <v>Beaver Valley</v>
      </c>
    </row>
    <row r="1553" spans="1:8" x14ac:dyDescent="0.35">
      <c r="A1553" s="46">
        <v>20162</v>
      </c>
      <c r="B1553" s="50">
        <v>1952708182</v>
      </c>
      <c r="C1553" s="49" t="s">
        <v>54</v>
      </c>
      <c r="D1553" s="49" t="s">
        <v>55</v>
      </c>
      <c r="E1553" s="49" t="s">
        <v>5</v>
      </c>
      <c r="F1553" s="51">
        <v>879</v>
      </c>
      <c r="G1553" s="52">
        <v>127282.63</v>
      </c>
      <c r="H1553" s="49" t="str">
        <f>_xlfn.XLOOKUP(Table_Query_from_DMHF_DW_EXD[[#This Row],[Owner]],Table4[Owner],Table4[Owner Short])</f>
        <v>Beaver Valley</v>
      </c>
    </row>
    <row r="1554" spans="1:8" x14ac:dyDescent="0.35">
      <c r="A1554" s="46">
        <v>20163</v>
      </c>
      <c r="B1554" s="50">
        <v>1952708182</v>
      </c>
      <c r="C1554" s="49" t="s">
        <v>54</v>
      </c>
      <c r="D1554" s="49" t="s">
        <v>55</v>
      </c>
      <c r="E1554" s="49" t="s">
        <v>5</v>
      </c>
      <c r="F1554" s="51">
        <v>2993</v>
      </c>
      <c r="G1554" s="52">
        <v>433398.07</v>
      </c>
      <c r="H1554" s="49" t="str">
        <f>_xlfn.XLOOKUP(Table_Query_from_DMHF_DW_EXD[[#This Row],[Owner]],Table4[Owner],Table4[Owner Short])</f>
        <v>Beaver Valley</v>
      </c>
    </row>
    <row r="1555" spans="1:8" x14ac:dyDescent="0.35">
      <c r="A1555" s="46">
        <v>20164</v>
      </c>
      <c r="B1555" s="50">
        <v>1952708182</v>
      </c>
      <c r="C1555" s="49" t="s">
        <v>54</v>
      </c>
      <c r="D1555" s="49" t="s">
        <v>55</v>
      </c>
      <c r="E1555" s="49" t="s">
        <v>5</v>
      </c>
      <c r="F1555" s="51">
        <v>3076</v>
      </c>
      <c r="G1555" s="52">
        <v>445416.75</v>
      </c>
      <c r="H1555" s="49" t="str">
        <f>_xlfn.XLOOKUP(Table_Query_from_DMHF_DW_EXD[[#This Row],[Owner]],Table4[Owner],Table4[Owner Short])</f>
        <v>Beaver Valley</v>
      </c>
    </row>
    <row r="1556" spans="1:8" x14ac:dyDescent="0.35">
      <c r="A1556" s="46">
        <v>20171</v>
      </c>
      <c r="B1556" s="50">
        <v>1952708182</v>
      </c>
      <c r="C1556" s="49" t="s">
        <v>54</v>
      </c>
      <c r="D1556" s="49" t="s">
        <v>55</v>
      </c>
      <c r="E1556" s="49" t="s">
        <v>5</v>
      </c>
      <c r="F1556" s="51">
        <v>3222</v>
      </c>
      <c r="G1556" s="52">
        <v>0</v>
      </c>
      <c r="H1556" s="49" t="str">
        <f>_xlfn.XLOOKUP(Table_Query_from_DMHF_DW_EXD[[#This Row],[Owner]],Table4[Owner],Table4[Owner Short])</f>
        <v>Beaver Valley</v>
      </c>
    </row>
    <row r="1557" spans="1:8" x14ac:dyDescent="0.35">
      <c r="A1557" s="46">
        <v>20172</v>
      </c>
      <c r="B1557" s="50">
        <v>1952708182</v>
      </c>
      <c r="C1557" s="49" t="s">
        <v>54</v>
      </c>
      <c r="D1557" s="49" t="s">
        <v>55</v>
      </c>
      <c r="E1557" s="49" t="s">
        <v>5</v>
      </c>
      <c r="F1557" s="51">
        <v>2794</v>
      </c>
      <c r="G1557" s="52">
        <v>770168.31999999995</v>
      </c>
      <c r="H1557" s="49" t="str">
        <f>_xlfn.XLOOKUP(Table_Query_from_DMHF_DW_EXD[[#This Row],[Owner]],Table4[Owner],Table4[Owner Short])</f>
        <v>Beaver Valley</v>
      </c>
    </row>
    <row r="1558" spans="1:8" x14ac:dyDescent="0.35">
      <c r="A1558" s="46">
        <v>20173</v>
      </c>
      <c r="B1558" s="50">
        <v>1952708182</v>
      </c>
      <c r="C1558" s="49" t="s">
        <v>54</v>
      </c>
      <c r="D1558" s="49" t="s">
        <v>55</v>
      </c>
      <c r="E1558" s="49" t="s">
        <v>5</v>
      </c>
      <c r="F1558" s="51">
        <v>2972</v>
      </c>
      <c r="G1558" s="52">
        <v>380475.44</v>
      </c>
      <c r="H1558" s="49" t="str">
        <f>_xlfn.XLOOKUP(Table_Query_from_DMHF_DW_EXD[[#This Row],[Owner]],Table4[Owner],Table4[Owner Short])</f>
        <v>Beaver Valley</v>
      </c>
    </row>
    <row r="1559" spans="1:8" x14ac:dyDescent="0.35">
      <c r="A1559" s="46">
        <v>20174</v>
      </c>
      <c r="B1559" s="50">
        <v>1952708182</v>
      </c>
      <c r="C1559" s="49" t="s">
        <v>54</v>
      </c>
      <c r="D1559" s="49" t="s">
        <v>55</v>
      </c>
      <c r="E1559" s="49" t="s">
        <v>5</v>
      </c>
      <c r="F1559" s="51">
        <v>2314</v>
      </c>
      <c r="G1559" s="52">
        <v>272956.15999999997</v>
      </c>
      <c r="H1559" s="49" t="str">
        <f>_xlfn.XLOOKUP(Table_Query_from_DMHF_DW_EXD[[#This Row],[Owner]],Table4[Owner],Table4[Owner Short])</f>
        <v>Beaver Valley</v>
      </c>
    </row>
    <row r="1560" spans="1:8" x14ac:dyDescent="0.35">
      <c r="A1560" s="46">
        <v>20181</v>
      </c>
      <c r="B1560" s="50">
        <v>1952708182</v>
      </c>
      <c r="C1560" s="49" t="s">
        <v>54</v>
      </c>
      <c r="D1560" s="49" t="s">
        <v>55</v>
      </c>
      <c r="E1560" s="49" t="s">
        <v>5</v>
      </c>
      <c r="F1560" s="51">
        <v>2544</v>
      </c>
      <c r="G1560" s="52">
        <v>283659.3</v>
      </c>
      <c r="H1560" s="49" t="str">
        <f>_xlfn.XLOOKUP(Table_Query_from_DMHF_DW_EXD[[#This Row],[Owner]],Table4[Owner],Table4[Owner Short])</f>
        <v>Beaver Valley</v>
      </c>
    </row>
    <row r="1561" spans="1:8" x14ac:dyDescent="0.35">
      <c r="A1561" s="46">
        <v>20182</v>
      </c>
      <c r="B1561" s="50">
        <v>1952708182</v>
      </c>
      <c r="C1561" s="49" t="s">
        <v>54</v>
      </c>
      <c r="D1561" s="49" t="s">
        <v>55</v>
      </c>
      <c r="E1561" s="49" t="s">
        <v>5</v>
      </c>
      <c r="F1561" s="51">
        <v>2623</v>
      </c>
      <c r="G1561" s="52">
        <v>292624.71000000002</v>
      </c>
      <c r="H1561" s="49" t="str">
        <f>_xlfn.XLOOKUP(Table_Query_from_DMHF_DW_EXD[[#This Row],[Owner]],Table4[Owner],Table4[Owner Short])</f>
        <v>Beaver Valley</v>
      </c>
    </row>
    <row r="1562" spans="1:8" x14ac:dyDescent="0.35">
      <c r="A1562" s="46">
        <v>20183</v>
      </c>
      <c r="B1562" s="50">
        <v>1952708182</v>
      </c>
      <c r="C1562" s="49" t="s">
        <v>54</v>
      </c>
      <c r="D1562" s="49" t="s">
        <v>55</v>
      </c>
      <c r="E1562" s="49" t="s">
        <v>5</v>
      </c>
      <c r="F1562" s="51">
        <v>2708</v>
      </c>
      <c r="G1562" s="52">
        <v>302108.17</v>
      </c>
      <c r="H1562" s="49" t="str">
        <f>_xlfn.XLOOKUP(Table_Query_from_DMHF_DW_EXD[[#This Row],[Owner]],Table4[Owner],Table4[Owner Short])</f>
        <v>Beaver Valley</v>
      </c>
    </row>
    <row r="1563" spans="1:8" x14ac:dyDescent="0.35">
      <c r="A1563" s="46">
        <v>20184</v>
      </c>
      <c r="B1563" s="50">
        <v>1952708182</v>
      </c>
      <c r="C1563" s="49" t="s">
        <v>54</v>
      </c>
      <c r="D1563" s="49" t="s">
        <v>55</v>
      </c>
      <c r="E1563" s="49" t="s">
        <v>5</v>
      </c>
      <c r="F1563" s="51">
        <v>2598</v>
      </c>
      <c r="G1563" s="52">
        <v>289999.86</v>
      </c>
      <c r="H1563" s="49" t="str">
        <f>_xlfn.XLOOKUP(Table_Query_from_DMHF_DW_EXD[[#This Row],[Owner]],Table4[Owner],Table4[Owner Short])</f>
        <v>Beaver Valley</v>
      </c>
    </row>
    <row r="1564" spans="1:8" x14ac:dyDescent="0.35">
      <c r="A1564" s="46">
        <v>20191</v>
      </c>
      <c r="B1564" s="50">
        <v>1952708182</v>
      </c>
      <c r="C1564" s="49" t="s">
        <v>54</v>
      </c>
      <c r="D1564" s="49" t="s">
        <v>55</v>
      </c>
      <c r="E1564" s="49" t="s">
        <v>5</v>
      </c>
      <c r="F1564" s="51">
        <v>2892</v>
      </c>
      <c r="G1564" s="52">
        <v>338739.96</v>
      </c>
      <c r="H1564" s="49" t="str">
        <f>_xlfn.XLOOKUP(Table_Query_from_DMHF_DW_EXD[[#This Row],[Owner]],Table4[Owner],Table4[Owner Short])</f>
        <v>Beaver Valley</v>
      </c>
    </row>
    <row r="1565" spans="1:8" x14ac:dyDescent="0.35">
      <c r="A1565" s="46">
        <v>20192</v>
      </c>
      <c r="B1565" s="50">
        <v>1952708182</v>
      </c>
      <c r="C1565" s="49" t="s">
        <v>54</v>
      </c>
      <c r="D1565" s="49" t="s">
        <v>55</v>
      </c>
      <c r="E1565" s="49" t="s">
        <v>5</v>
      </c>
      <c r="F1565" s="51">
        <v>2867</v>
      </c>
      <c r="G1565" s="52">
        <v>335811.71</v>
      </c>
      <c r="H1565" s="49" t="str">
        <f>_xlfn.XLOOKUP(Table_Query_from_DMHF_DW_EXD[[#This Row],[Owner]],Table4[Owner],Table4[Owner Short])</f>
        <v>Beaver Valley</v>
      </c>
    </row>
    <row r="1566" spans="1:8" x14ac:dyDescent="0.35">
      <c r="A1566" s="46">
        <v>20193</v>
      </c>
      <c r="B1566" s="50">
        <v>1952708182</v>
      </c>
      <c r="C1566" s="49" t="s">
        <v>54</v>
      </c>
      <c r="D1566" s="49" t="s">
        <v>55</v>
      </c>
      <c r="E1566" s="49" t="s">
        <v>5</v>
      </c>
      <c r="F1566" s="51">
        <v>2971</v>
      </c>
      <c r="G1566" s="52">
        <v>347993.23</v>
      </c>
      <c r="H1566" s="49" t="str">
        <f>_xlfn.XLOOKUP(Table_Query_from_DMHF_DW_EXD[[#This Row],[Owner]],Table4[Owner],Table4[Owner Short])</f>
        <v>Beaver Valley</v>
      </c>
    </row>
    <row r="1567" spans="1:8" x14ac:dyDescent="0.35">
      <c r="A1567" s="46">
        <v>20194</v>
      </c>
      <c r="B1567" s="50">
        <v>1952708182</v>
      </c>
      <c r="C1567" s="49" t="s">
        <v>54</v>
      </c>
      <c r="D1567" s="49" t="s">
        <v>55</v>
      </c>
      <c r="E1567" s="49" t="s">
        <v>5</v>
      </c>
      <c r="F1567" s="51">
        <v>2626</v>
      </c>
      <c r="G1567" s="52">
        <v>307583.38</v>
      </c>
      <c r="H1567" s="49" t="str">
        <f>_xlfn.XLOOKUP(Table_Query_from_DMHF_DW_EXD[[#This Row],[Owner]],Table4[Owner],Table4[Owner Short])</f>
        <v>Beaver Valley</v>
      </c>
    </row>
    <row r="1568" spans="1:8" x14ac:dyDescent="0.35">
      <c r="A1568" s="46">
        <v>20201</v>
      </c>
      <c r="B1568" s="50">
        <v>1952708182</v>
      </c>
      <c r="C1568" s="49" t="s">
        <v>54</v>
      </c>
      <c r="D1568" s="49" t="s">
        <v>55</v>
      </c>
      <c r="E1568" s="49" t="s">
        <v>5</v>
      </c>
      <c r="F1568" s="51">
        <v>2726</v>
      </c>
      <c r="G1568" s="52">
        <v>330963.65999999997</v>
      </c>
      <c r="H1568" s="49" t="str">
        <f>_xlfn.XLOOKUP(Table_Query_from_DMHF_DW_EXD[[#This Row],[Owner]],Table4[Owner],Table4[Owner Short])</f>
        <v>Beaver Valley</v>
      </c>
    </row>
    <row r="1569" spans="1:8" x14ac:dyDescent="0.35">
      <c r="A1569" s="46">
        <v>20202</v>
      </c>
      <c r="B1569" s="50">
        <v>1952708182</v>
      </c>
      <c r="C1569" s="49" t="s">
        <v>54</v>
      </c>
      <c r="D1569" s="49" t="s">
        <v>55</v>
      </c>
      <c r="E1569" s="49" t="s">
        <v>5</v>
      </c>
      <c r="F1569" s="51">
        <v>2785</v>
      </c>
      <c r="G1569" s="52">
        <v>338126.85</v>
      </c>
      <c r="H1569" s="49" t="str">
        <f>_xlfn.XLOOKUP(Table_Query_from_DMHF_DW_EXD[[#This Row],[Owner]],Table4[Owner],Table4[Owner Short])</f>
        <v>Beaver Valley</v>
      </c>
    </row>
    <row r="1570" spans="1:8" x14ac:dyDescent="0.35">
      <c r="A1570" s="46">
        <v>20203</v>
      </c>
      <c r="B1570" s="50">
        <v>1952708182</v>
      </c>
      <c r="C1570" s="49" t="s">
        <v>54</v>
      </c>
      <c r="D1570" s="49" t="s">
        <v>55</v>
      </c>
      <c r="E1570" s="49" t="s">
        <v>5</v>
      </c>
      <c r="F1570" s="51">
        <v>3038</v>
      </c>
      <c r="G1570" s="52">
        <v>368843.58</v>
      </c>
      <c r="H1570" s="49" t="str">
        <f>_xlfn.XLOOKUP(Table_Query_from_DMHF_DW_EXD[[#This Row],[Owner]],Table4[Owner],Table4[Owner Short])</f>
        <v>Beaver Valley</v>
      </c>
    </row>
    <row r="1571" spans="1:8" x14ac:dyDescent="0.35">
      <c r="A1571" s="46">
        <v>20204</v>
      </c>
      <c r="B1571" s="50">
        <v>1952708182</v>
      </c>
      <c r="C1571" s="49" t="s">
        <v>54</v>
      </c>
      <c r="D1571" s="49" t="s">
        <v>55</v>
      </c>
      <c r="E1571" s="49" t="s">
        <v>5</v>
      </c>
      <c r="F1571" s="51">
        <v>1786</v>
      </c>
      <c r="G1571" s="52">
        <v>216838.26</v>
      </c>
      <c r="H1571" s="49" t="str">
        <f>_xlfn.XLOOKUP(Table_Query_from_DMHF_DW_EXD[[#This Row],[Owner]],Table4[Owner],Table4[Owner Short])</f>
        <v>Beaver Valley</v>
      </c>
    </row>
    <row r="1572" spans="1:8" x14ac:dyDescent="0.35">
      <c r="A1572" s="46">
        <v>20211</v>
      </c>
      <c r="B1572" s="50">
        <v>1952708182</v>
      </c>
      <c r="C1572" s="49" t="s">
        <v>54</v>
      </c>
      <c r="D1572" s="49" t="s">
        <v>55</v>
      </c>
      <c r="E1572" s="49" t="s">
        <v>5</v>
      </c>
      <c r="F1572" s="51">
        <v>2564</v>
      </c>
      <c r="G1572" s="52">
        <v>287347.48</v>
      </c>
      <c r="H1572" s="49" t="str">
        <f>_xlfn.XLOOKUP(Table_Query_from_DMHF_DW_EXD[[#This Row],[Owner]],Table4[Owner],Table4[Owner Short])</f>
        <v>Beaver Valley</v>
      </c>
    </row>
    <row r="1573" spans="1:8" x14ac:dyDescent="0.35">
      <c r="A1573" s="46">
        <v>20212</v>
      </c>
      <c r="B1573" s="50">
        <v>1952708182</v>
      </c>
      <c r="C1573" s="49" t="s">
        <v>54</v>
      </c>
      <c r="D1573" s="49" t="s">
        <v>55</v>
      </c>
      <c r="E1573" s="49" t="s">
        <v>5</v>
      </c>
      <c r="F1573" s="51">
        <v>2714</v>
      </c>
      <c r="G1573" s="52">
        <v>330606.5</v>
      </c>
      <c r="H1573" s="49" t="str">
        <f>_xlfn.XLOOKUP(Table_Query_from_DMHF_DW_EXD[[#This Row],[Owner]],Table4[Owner],Table4[Owner Short])</f>
        <v>Beaver Valley</v>
      </c>
    </row>
    <row r="1574" spans="1:8" x14ac:dyDescent="0.35">
      <c r="A1574" s="46">
        <v>20213</v>
      </c>
      <c r="B1574" s="50">
        <v>1952708182</v>
      </c>
      <c r="C1574" s="49" t="s">
        <v>54</v>
      </c>
      <c r="D1574" s="49" t="s">
        <v>55</v>
      </c>
      <c r="E1574" s="49" t="s">
        <v>5</v>
      </c>
      <c r="F1574" s="51">
        <v>2905</v>
      </c>
      <c r="G1574" s="52">
        <v>325563.34999999998</v>
      </c>
      <c r="H1574" s="49" t="str">
        <f>_xlfn.XLOOKUP(Table_Query_from_DMHF_DW_EXD[[#This Row],[Owner]],Table4[Owner],Table4[Owner Short])</f>
        <v>Beaver Valley</v>
      </c>
    </row>
    <row r="1575" spans="1:8" x14ac:dyDescent="0.35">
      <c r="A1575" s="46">
        <v>20214</v>
      </c>
      <c r="B1575" s="50">
        <v>1952708182</v>
      </c>
      <c r="C1575" s="49" t="s">
        <v>54</v>
      </c>
      <c r="D1575" s="49" t="s">
        <v>55</v>
      </c>
      <c r="E1575" s="49" t="s">
        <v>5</v>
      </c>
      <c r="F1575" s="51">
        <v>2905</v>
      </c>
      <c r="G1575" s="52">
        <v>325563.34999999998</v>
      </c>
      <c r="H1575" s="49" t="str">
        <f>_xlfn.XLOOKUP(Table_Query_from_DMHF_DW_EXD[[#This Row],[Owner]],Table4[Owner],Table4[Owner Short])</f>
        <v>Beaver Valley</v>
      </c>
    </row>
    <row r="1576" spans="1:8" x14ac:dyDescent="0.35">
      <c r="A1576" s="46">
        <v>20221</v>
      </c>
      <c r="B1576" s="50">
        <v>1952708182</v>
      </c>
      <c r="C1576" s="49" t="s">
        <v>54</v>
      </c>
      <c r="D1576" s="49" t="s">
        <v>55</v>
      </c>
      <c r="E1576" s="49" t="s">
        <v>5</v>
      </c>
      <c r="F1576" s="51">
        <v>2732</v>
      </c>
      <c r="G1576" s="52">
        <v>408925.76</v>
      </c>
      <c r="H1576" s="49" t="str">
        <f>_xlfn.XLOOKUP(Table_Query_from_DMHF_DW_EXD[[#This Row],[Owner]],Table4[Owner],Table4[Owner Short])</f>
        <v>Beaver Valley</v>
      </c>
    </row>
    <row r="1577" spans="1:8" x14ac:dyDescent="0.35">
      <c r="A1577" s="46">
        <v>20222</v>
      </c>
      <c r="B1577" s="50">
        <v>1952708182</v>
      </c>
      <c r="C1577" s="49" t="s">
        <v>54</v>
      </c>
      <c r="D1577" s="49" t="s">
        <v>55</v>
      </c>
      <c r="E1577" s="49" t="s">
        <v>5</v>
      </c>
      <c r="F1577" s="51">
        <v>2603</v>
      </c>
      <c r="G1577" s="52">
        <v>389617.04</v>
      </c>
      <c r="H1577" s="49" t="str">
        <f>_xlfn.XLOOKUP(Table_Query_from_DMHF_DW_EXD[[#This Row],[Owner]],Table4[Owner],Table4[Owner Short])</f>
        <v>Beaver Valley</v>
      </c>
    </row>
    <row r="1578" spans="1:8" x14ac:dyDescent="0.35">
      <c r="A1578" s="46">
        <v>20223</v>
      </c>
      <c r="B1578" s="50">
        <v>1952708182</v>
      </c>
      <c r="C1578" s="49" t="s">
        <v>54</v>
      </c>
      <c r="D1578" s="49" t="s">
        <v>55</v>
      </c>
      <c r="E1578" s="49" t="s">
        <v>5</v>
      </c>
      <c r="F1578" s="51">
        <v>2586</v>
      </c>
      <c r="G1578" s="52">
        <v>387072.48</v>
      </c>
      <c r="H1578" s="49" t="str">
        <f>_xlfn.XLOOKUP(Table_Query_from_DMHF_DW_EXD[[#This Row],[Owner]],Table4[Owner],Table4[Owner Short])</f>
        <v>Beaver Valley</v>
      </c>
    </row>
    <row r="1579" spans="1:8" x14ac:dyDescent="0.35">
      <c r="A1579" s="46">
        <v>20224</v>
      </c>
      <c r="B1579" s="50">
        <v>1952708182</v>
      </c>
      <c r="C1579" s="49" t="s">
        <v>54</v>
      </c>
      <c r="D1579" s="49" t="s">
        <v>55</v>
      </c>
      <c r="E1579" s="49" t="s">
        <v>5</v>
      </c>
      <c r="F1579" s="51">
        <v>2601</v>
      </c>
      <c r="G1579" s="52">
        <v>389317.68</v>
      </c>
      <c r="H1579" s="49" t="str">
        <f>_xlfn.XLOOKUP(Table_Query_from_DMHF_DW_EXD[[#This Row],[Owner]],Table4[Owner],Table4[Owner Short])</f>
        <v>Beaver Valley</v>
      </c>
    </row>
    <row r="1580" spans="1:8" x14ac:dyDescent="0.35">
      <c r="A1580" s="61">
        <v>20234</v>
      </c>
      <c r="B1580" s="57">
        <v>1952708182</v>
      </c>
      <c r="C1580" s="47" t="s">
        <v>54</v>
      </c>
      <c r="D1580" s="47" t="s">
        <v>55</v>
      </c>
      <c r="E1580" s="47" t="s">
        <v>5</v>
      </c>
      <c r="F1580" s="58">
        <v>3135</v>
      </c>
      <c r="G1580" s="59">
        <v>529282.05000000005</v>
      </c>
      <c r="H1580" s="60" t="str">
        <f>_xlfn.XLOOKUP(Table_Query_from_DMHF_DW_EXD[[#This Row],[Owner]],Table4[Owner],Table4[Owner Short])</f>
        <v>Beaver Valley</v>
      </c>
    </row>
    <row r="1581" spans="1:8" x14ac:dyDescent="0.35">
      <c r="A1581" s="61">
        <v>20241</v>
      </c>
      <c r="B1581" s="57">
        <v>1952708182</v>
      </c>
      <c r="C1581" s="47" t="s">
        <v>54</v>
      </c>
      <c r="D1581" s="47" t="s">
        <v>55</v>
      </c>
      <c r="E1581" s="47" t="s">
        <v>5</v>
      </c>
      <c r="F1581" s="58">
        <v>3063</v>
      </c>
      <c r="G1581" s="59">
        <v>741460.41</v>
      </c>
      <c r="H1581" s="60" t="str">
        <f>_xlfn.XLOOKUP(Table_Query_from_DMHF_DW_EXD[[#This Row],[Owner]],Table4[Owner],Table4[Owner Short])</f>
        <v>Beaver Valley</v>
      </c>
    </row>
    <row r="1582" spans="1:8" x14ac:dyDescent="0.35">
      <c r="A1582" s="46">
        <v>20172</v>
      </c>
      <c r="B1582" s="50">
        <v>1962955229</v>
      </c>
      <c r="C1582" s="49" t="s">
        <v>44</v>
      </c>
      <c r="D1582" s="49" t="s">
        <v>45</v>
      </c>
      <c r="E1582" s="49" t="s">
        <v>5</v>
      </c>
      <c r="F1582" s="51">
        <v>6474</v>
      </c>
      <c r="G1582" s="52">
        <v>789763.26</v>
      </c>
      <c r="H1582" s="49" t="str">
        <f>_xlfn.XLOOKUP(Table_Query_from_DMHF_DW_EXD[[#This Row],[Owner]],Table4[Owner],Table4[Owner Short])</f>
        <v>Beaver Valley</v>
      </c>
    </row>
    <row r="1583" spans="1:8" x14ac:dyDescent="0.35">
      <c r="A1583" s="46">
        <v>20173</v>
      </c>
      <c r="B1583" s="50">
        <v>1962955229</v>
      </c>
      <c r="C1583" s="49" t="s">
        <v>44</v>
      </c>
      <c r="D1583" s="49" t="s">
        <v>45</v>
      </c>
      <c r="E1583" s="49" t="s">
        <v>5</v>
      </c>
      <c r="F1583" s="51">
        <v>2334</v>
      </c>
      <c r="G1583" s="52">
        <v>284724.65999999997</v>
      </c>
      <c r="H1583" s="49" t="str">
        <f>_xlfn.XLOOKUP(Table_Query_from_DMHF_DW_EXD[[#This Row],[Owner]],Table4[Owner],Table4[Owner Short])</f>
        <v>Beaver Valley</v>
      </c>
    </row>
    <row r="1584" spans="1:8" x14ac:dyDescent="0.35">
      <c r="A1584" s="46">
        <v>20174</v>
      </c>
      <c r="B1584" s="50">
        <v>1962955229</v>
      </c>
      <c r="C1584" s="49" t="s">
        <v>44</v>
      </c>
      <c r="D1584" s="49" t="s">
        <v>45</v>
      </c>
      <c r="E1584" s="49" t="s">
        <v>5</v>
      </c>
      <c r="F1584" s="51">
        <v>2331</v>
      </c>
      <c r="G1584" s="52">
        <v>215853.84</v>
      </c>
      <c r="H1584" s="49" t="str">
        <f>_xlfn.XLOOKUP(Table_Query_from_DMHF_DW_EXD[[#This Row],[Owner]],Table4[Owner],Table4[Owner Short])</f>
        <v>Beaver Valley</v>
      </c>
    </row>
    <row r="1585" spans="1:8" x14ac:dyDescent="0.35">
      <c r="A1585" s="46">
        <v>20181</v>
      </c>
      <c r="B1585" s="50">
        <v>1962955229</v>
      </c>
      <c r="C1585" s="49" t="s">
        <v>44</v>
      </c>
      <c r="D1585" s="49" t="s">
        <v>45</v>
      </c>
      <c r="E1585" s="49" t="s">
        <v>5</v>
      </c>
      <c r="F1585" s="51">
        <v>2295</v>
      </c>
      <c r="G1585" s="52">
        <v>282263.94</v>
      </c>
      <c r="H1585" s="49" t="str">
        <f>_xlfn.XLOOKUP(Table_Query_from_DMHF_DW_EXD[[#This Row],[Owner]],Table4[Owner],Table4[Owner Short])</f>
        <v>Beaver Valley</v>
      </c>
    </row>
    <row r="1586" spans="1:8" x14ac:dyDescent="0.35">
      <c r="A1586" s="46">
        <v>20182</v>
      </c>
      <c r="B1586" s="50">
        <v>1962955229</v>
      </c>
      <c r="C1586" s="49" t="s">
        <v>44</v>
      </c>
      <c r="D1586" s="49" t="s">
        <v>45</v>
      </c>
      <c r="E1586" s="49" t="s">
        <v>5</v>
      </c>
      <c r="F1586" s="51">
        <v>2336</v>
      </c>
      <c r="G1586" s="52">
        <v>287460.59999999998</v>
      </c>
      <c r="H1586" s="49" t="str">
        <f>_xlfn.XLOOKUP(Table_Query_from_DMHF_DW_EXD[[#This Row],[Owner]],Table4[Owner],Table4[Owner Short])</f>
        <v>Beaver Valley</v>
      </c>
    </row>
    <row r="1587" spans="1:8" x14ac:dyDescent="0.35">
      <c r="A1587" s="46">
        <v>20183</v>
      </c>
      <c r="B1587" s="50">
        <v>1962955229</v>
      </c>
      <c r="C1587" s="49" t="s">
        <v>44</v>
      </c>
      <c r="D1587" s="49" t="s">
        <v>45</v>
      </c>
      <c r="E1587" s="49" t="s">
        <v>5</v>
      </c>
      <c r="F1587" s="51">
        <v>2431</v>
      </c>
      <c r="G1587" s="52">
        <v>299151.75</v>
      </c>
      <c r="H1587" s="49" t="str">
        <f>_xlfn.XLOOKUP(Table_Query_from_DMHF_DW_EXD[[#This Row],[Owner]],Table4[Owner],Table4[Owner Short])</f>
        <v>Beaver Valley</v>
      </c>
    </row>
    <row r="1588" spans="1:8" x14ac:dyDescent="0.35">
      <c r="A1588" s="46">
        <v>20184</v>
      </c>
      <c r="B1588" s="50">
        <v>1962955229</v>
      </c>
      <c r="C1588" s="49" t="s">
        <v>44</v>
      </c>
      <c r="D1588" s="49" t="s">
        <v>45</v>
      </c>
      <c r="E1588" s="49" t="s">
        <v>5</v>
      </c>
      <c r="F1588" s="51">
        <v>2899</v>
      </c>
      <c r="G1588" s="52">
        <v>356943.64</v>
      </c>
      <c r="H1588" s="49" t="str">
        <f>_xlfn.XLOOKUP(Table_Query_from_DMHF_DW_EXD[[#This Row],[Owner]],Table4[Owner],Table4[Owner Short])</f>
        <v>Beaver Valley</v>
      </c>
    </row>
    <row r="1589" spans="1:8" x14ac:dyDescent="0.35">
      <c r="A1589" s="46">
        <v>20191</v>
      </c>
      <c r="B1589" s="50">
        <v>1962955229</v>
      </c>
      <c r="C1589" s="49" t="s">
        <v>44</v>
      </c>
      <c r="D1589" s="49" t="s">
        <v>45</v>
      </c>
      <c r="E1589" s="49" t="s">
        <v>5</v>
      </c>
      <c r="F1589" s="51">
        <v>2853</v>
      </c>
      <c r="G1589" s="52">
        <v>326468.78999999998</v>
      </c>
      <c r="H1589" s="49" t="str">
        <f>_xlfn.XLOOKUP(Table_Query_from_DMHF_DW_EXD[[#This Row],[Owner]],Table4[Owner],Table4[Owner Short])</f>
        <v>Beaver Valley</v>
      </c>
    </row>
    <row r="1590" spans="1:8" x14ac:dyDescent="0.35">
      <c r="A1590" s="46">
        <v>20192</v>
      </c>
      <c r="B1590" s="50">
        <v>1962955229</v>
      </c>
      <c r="C1590" s="49" t="s">
        <v>44</v>
      </c>
      <c r="D1590" s="49" t="s">
        <v>45</v>
      </c>
      <c r="E1590" s="49" t="s">
        <v>5</v>
      </c>
      <c r="F1590" s="51">
        <v>3485</v>
      </c>
      <c r="G1590" s="52">
        <v>398788.55</v>
      </c>
      <c r="H1590" s="49" t="str">
        <f>_xlfn.XLOOKUP(Table_Query_from_DMHF_DW_EXD[[#This Row],[Owner]],Table4[Owner],Table4[Owner Short])</f>
        <v>Beaver Valley</v>
      </c>
    </row>
    <row r="1591" spans="1:8" x14ac:dyDescent="0.35">
      <c r="A1591" s="46">
        <v>20193</v>
      </c>
      <c r="B1591" s="50">
        <v>1962955229</v>
      </c>
      <c r="C1591" s="49" t="s">
        <v>44</v>
      </c>
      <c r="D1591" s="49" t="s">
        <v>45</v>
      </c>
      <c r="E1591" s="49" t="s">
        <v>5</v>
      </c>
      <c r="F1591" s="51">
        <v>3354</v>
      </c>
      <c r="G1591" s="52">
        <v>383798.22</v>
      </c>
      <c r="H1591" s="49" t="str">
        <f>_xlfn.XLOOKUP(Table_Query_from_DMHF_DW_EXD[[#This Row],[Owner]],Table4[Owner],Table4[Owner Short])</f>
        <v>Beaver Valley</v>
      </c>
    </row>
    <row r="1592" spans="1:8" x14ac:dyDescent="0.35">
      <c r="A1592" s="46">
        <v>20194</v>
      </c>
      <c r="B1592" s="50">
        <v>1962955229</v>
      </c>
      <c r="C1592" s="49" t="s">
        <v>44</v>
      </c>
      <c r="D1592" s="49" t="s">
        <v>45</v>
      </c>
      <c r="E1592" s="49" t="s">
        <v>5</v>
      </c>
      <c r="F1592" s="51">
        <v>3017</v>
      </c>
      <c r="G1592" s="52">
        <v>345235.31</v>
      </c>
      <c r="H1592" s="49" t="str">
        <f>_xlfn.XLOOKUP(Table_Query_from_DMHF_DW_EXD[[#This Row],[Owner]],Table4[Owner],Table4[Owner Short])</f>
        <v>Beaver Valley</v>
      </c>
    </row>
    <row r="1593" spans="1:8" x14ac:dyDescent="0.35">
      <c r="A1593" s="46">
        <v>20201</v>
      </c>
      <c r="B1593" s="50">
        <v>1962955229</v>
      </c>
      <c r="C1593" s="49" t="s">
        <v>44</v>
      </c>
      <c r="D1593" s="49" t="s">
        <v>45</v>
      </c>
      <c r="E1593" s="49" t="s">
        <v>5</v>
      </c>
      <c r="F1593" s="51">
        <v>2939</v>
      </c>
      <c r="G1593" s="52">
        <v>340924</v>
      </c>
      <c r="H1593" s="49" t="str">
        <f>_xlfn.XLOOKUP(Table_Query_from_DMHF_DW_EXD[[#This Row],[Owner]],Table4[Owner],Table4[Owner Short])</f>
        <v>Beaver Valley</v>
      </c>
    </row>
    <row r="1594" spans="1:8" x14ac:dyDescent="0.35">
      <c r="A1594" s="46">
        <v>20202</v>
      </c>
      <c r="B1594" s="50">
        <v>1962955229</v>
      </c>
      <c r="C1594" s="49" t="s">
        <v>44</v>
      </c>
      <c r="D1594" s="49" t="s">
        <v>45</v>
      </c>
      <c r="E1594" s="49" t="s">
        <v>5</v>
      </c>
      <c r="F1594" s="51">
        <v>3198</v>
      </c>
      <c r="G1594" s="52">
        <v>370968</v>
      </c>
      <c r="H1594" s="49" t="str">
        <f>_xlfn.XLOOKUP(Table_Query_from_DMHF_DW_EXD[[#This Row],[Owner]],Table4[Owner],Table4[Owner Short])</f>
        <v>Beaver Valley</v>
      </c>
    </row>
    <row r="1595" spans="1:8" x14ac:dyDescent="0.35">
      <c r="A1595" s="46">
        <v>20203</v>
      </c>
      <c r="B1595" s="50">
        <v>1962955229</v>
      </c>
      <c r="C1595" s="49" t="s">
        <v>44</v>
      </c>
      <c r="D1595" s="49" t="s">
        <v>45</v>
      </c>
      <c r="E1595" s="49" t="s">
        <v>5</v>
      </c>
      <c r="F1595" s="51">
        <v>3025</v>
      </c>
      <c r="G1595" s="52">
        <v>350900</v>
      </c>
      <c r="H1595" s="49" t="str">
        <f>_xlfn.XLOOKUP(Table_Query_from_DMHF_DW_EXD[[#This Row],[Owner]],Table4[Owner],Table4[Owner Short])</f>
        <v>Beaver Valley</v>
      </c>
    </row>
    <row r="1596" spans="1:8" x14ac:dyDescent="0.35">
      <c r="A1596" s="46">
        <v>20204</v>
      </c>
      <c r="B1596" s="50">
        <v>1962955229</v>
      </c>
      <c r="C1596" s="49" t="s">
        <v>44</v>
      </c>
      <c r="D1596" s="49" t="s">
        <v>45</v>
      </c>
      <c r="E1596" s="49" t="s">
        <v>5</v>
      </c>
      <c r="F1596" s="51">
        <v>2997</v>
      </c>
      <c r="G1596" s="52">
        <v>347652</v>
      </c>
      <c r="H1596" s="49" t="str">
        <f>_xlfn.XLOOKUP(Table_Query_from_DMHF_DW_EXD[[#This Row],[Owner]],Table4[Owner],Table4[Owner Short])</f>
        <v>Beaver Valley</v>
      </c>
    </row>
    <row r="1597" spans="1:8" x14ac:dyDescent="0.35">
      <c r="A1597" s="46">
        <v>20211</v>
      </c>
      <c r="B1597" s="50">
        <v>1962955229</v>
      </c>
      <c r="C1597" s="49" t="s">
        <v>44</v>
      </c>
      <c r="D1597" s="49" t="s">
        <v>45</v>
      </c>
      <c r="E1597" s="49" t="s">
        <v>5</v>
      </c>
      <c r="F1597" s="51">
        <v>3123</v>
      </c>
      <c r="G1597" s="52">
        <v>434721.6</v>
      </c>
      <c r="H1597" s="49" t="str">
        <f>_xlfn.XLOOKUP(Table_Query_from_DMHF_DW_EXD[[#This Row],[Owner]],Table4[Owner],Table4[Owner Short])</f>
        <v>Beaver Valley</v>
      </c>
    </row>
    <row r="1598" spans="1:8" x14ac:dyDescent="0.35">
      <c r="A1598" s="46">
        <v>20212</v>
      </c>
      <c r="B1598" s="50">
        <v>1962955229</v>
      </c>
      <c r="C1598" s="49" t="s">
        <v>44</v>
      </c>
      <c r="D1598" s="49" t="s">
        <v>45</v>
      </c>
      <c r="E1598" s="49" t="s">
        <v>5</v>
      </c>
      <c r="F1598" s="51">
        <v>2987</v>
      </c>
      <c r="G1598" s="52">
        <v>464649.6</v>
      </c>
      <c r="H1598" s="49" t="str">
        <f>_xlfn.XLOOKUP(Table_Query_from_DMHF_DW_EXD[[#This Row],[Owner]],Table4[Owner],Table4[Owner Short])</f>
        <v>Beaver Valley</v>
      </c>
    </row>
    <row r="1599" spans="1:8" x14ac:dyDescent="0.35">
      <c r="A1599" s="46">
        <v>20213</v>
      </c>
      <c r="B1599" s="50">
        <v>1962955229</v>
      </c>
      <c r="C1599" s="49" t="s">
        <v>44</v>
      </c>
      <c r="D1599" s="49" t="s">
        <v>45</v>
      </c>
      <c r="E1599" s="49" t="s">
        <v>5</v>
      </c>
      <c r="F1599" s="51">
        <v>3482</v>
      </c>
      <c r="G1599" s="52">
        <v>484694.4</v>
      </c>
      <c r="H1599" s="49" t="str">
        <f>_xlfn.XLOOKUP(Table_Query_from_DMHF_DW_EXD[[#This Row],[Owner]],Table4[Owner],Table4[Owner Short])</f>
        <v>Beaver Valley</v>
      </c>
    </row>
    <row r="1600" spans="1:8" x14ac:dyDescent="0.35">
      <c r="A1600" s="46">
        <v>20214</v>
      </c>
      <c r="B1600" s="50">
        <v>1962955229</v>
      </c>
      <c r="C1600" s="49" t="s">
        <v>44</v>
      </c>
      <c r="D1600" s="49" t="s">
        <v>45</v>
      </c>
      <c r="E1600" s="49" t="s">
        <v>5</v>
      </c>
      <c r="F1600" s="51">
        <v>3305</v>
      </c>
      <c r="G1600" s="52">
        <v>460056</v>
      </c>
      <c r="H1600" s="49" t="str">
        <f>_xlfn.XLOOKUP(Table_Query_from_DMHF_DW_EXD[[#This Row],[Owner]],Table4[Owner],Table4[Owner Short])</f>
        <v>Beaver Valley</v>
      </c>
    </row>
    <row r="1601" spans="1:8" x14ac:dyDescent="0.35">
      <c r="A1601" s="46">
        <v>20221</v>
      </c>
      <c r="B1601" s="50">
        <v>1962955229</v>
      </c>
      <c r="C1601" s="49" t="s">
        <v>44</v>
      </c>
      <c r="D1601" s="49" t="s">
        <v>45</v>
      </c>
      <c r="E1601" s="49" t="s">
        <v>5</v>
      </c>
      <c r="F1601" s="51">
        <v>3001</v>
      </c>
      <c r="G1601" s="52">
        <v>421400.42</v>
      </c>
      <c r="H1601" s="49" t="str">
        <f>_xlfn.XLOOKUP(Table_Query_from_DMHF_DW_EXD[[#This Row],[Owner]],Table4[Owner],Table4[Owner Short])</f>
        <v>Beaver Valley</v>
      </c>
    </row>
    <row r="1602" spans="1:8" x14ac:dyDescent="0.35">
      <c r="A1602" s="46">
        <v>20222</v>
      </c>
      <c r="B1602" s="50">
        <v>1962955229</v>
      </c>
      <c r="C1602" s="49" t="s">
        <v>44</v>
      </c>
      <c r="D1602" s="49" t="s">
        <v>45</v>
      </c>
      <c r="E1602" s="49" t="s">
        <v>5</v>
      </c>
      <c r="F1602" s="51">
        <v>3355</v>
      </c>
      <c r="G1602" s="52">
        <v>471109.1</v>
      </c>
      <c r="H1602" s="49" t="str">
        <f>_xlfn.XLOOKUP(Table_Query_from_DMHF_DW_EXD[[#This Row],[Owner]],Table4[Owner],Table4[Owner Short])</f>
        <v>Beaver Valley</v>
      </c>
    </row>
    <row r="1603" spans="1:8" x14ac:dyDescent="0.35">
      <c r="A1603" s="46">
        <v>20223</v>
      </c>
      <c r="B1603" s="50">
        <v>1962955229</v>
      </c>
      <c r="C1603" s="49" t="s">
        <v>44</v>
      </c>
      <c r="D1603" s="49" t="s">
        <v>45</v>
      </c>
      <c r="E1603" s="49" t="s">
        <v>5</v>
      </c>
      <c r="F1603" s="51">
        <v>2482</v>
      </c>
      <c r="G1603" s="52">
        <v>348522.44</v>
      </c>
      <c r="H1603" s="49" t="str">
        <f>_xlfn.XLOOKUP(Table_Query_from_DMHF_DW_EXD[[#This Row],[Owner]],Table4[Owner],Table4[Owner Short])</f>
        <v>Beaver Valley</v>
      </c>
    </row>
    <row r="1604" spans="1:8" x14ac:dyDescent="0.35">
      <c r="A1604" s="46">
        <v>20224</v>
      </c>
      <c r="B1604" s="50">
        <v>1962955229</v>
      </c>
      <c r="C1604" s="49" t="s">
        <v>44</v>
      </c>
      <c r="D1604" s="49" t="s">
        <v>45</v>
      </c>
      <c r="E1604" s="49" t="s">
        <v>5</v>
      </c>
      <c r="F1604" s="51">
        <v>2865</v>
      </c>
      <c r="G1604" s="52">
        <v>402303.3</v>
      </c>
      <c r="H1604" s="49" t="str">
        <f>_xlfn.XLOOKUP(Table_Query_from_DMHF_DW_EXD[[#This Row],[Owner]],Table4[Owner],Table4[Owner Short])</f>
        <v>Beaver Valley</v>
      </c>
    </row>
    <row r="1605" spans="1:8" x14ac:dyDescent="0.35">
      <c r="A1605" s="61">
        <v>20234</v>
      </c>
      <c r="B1605" s="57">
        <v>1962955229</v>
      </c>
      <c r="C1605" s="47" t="s">
        <v>44</v>
      </c>
      <c r="D1605" s="47" t="s">
        <v>45</v>
      </c>
      <c r="E1605" s="47" t="s">
        <v>5</v>
      </c>
      <c r="F1605" s="58">
        <v>3715</v>
      </c>
      <c r="G1605" s="59">
        <v>589421.9</v>
      </c>
      <c r="H1605" s="60" t="str">
        <f>_xlfn.XLOOKUP(Table_Query_from_DMHF_DW_EXD[[#This Row],[Owner]],Table4[Owner],Table4[Owner Short])</f>
        <v>Beaver Valley</v>
      </c>
    </row>
    <row r="1606" spans="1:8" x14ac:dyDescent="0.35">
      <c r="A1606" s="61">
        <v>20241</v>
      </c>
      <c r="B1606" s="57">
        <v>1962955229</v>
      </c>
      <c r="C1606" s="47" t="s">
        <v>44</v>
      </c>
      <c r="D1606" s="47" t="s">
        <v>45</v>
      </c>
      <c r="E1606" s="47" t="s">
        <v>5</v>
      </c>
      <c r="F1606" s="58">
        <v>3607</v>
      </c>
      <c r="G1606" s="59">
        <v>492103.01</v>
      </c>
      <c r="H1606" s="60" t="str">
        <f>_xlfn.XLOOKUP(Table_Query_from_DMHF_DW_EXD[[#This Row],[Owner]],Table4[Owner],Table4[Owner Short])</f>
        <v>Beaver Valley</v>
      </c>
    </row>
    <row r="1607" spans="1:8" x14ac:dyDescent="0.35">
      <c r="A1607" s="46">
        <v>20172</v>
      </c>
      <c r="B1607" s="50">
        <v>1962955237</v>
      </c>
      <c r="C1607" s="49" t="s">
        <v>30</v>
      </c>
      <c r="D1607" s="49" t="s">
        <v>31</v>
      </c>
      <c r="E1607" s="49" t="s">
        <v>5</v>
      </c>
      <c r="F1607" s="51">
        <v>6073</v>
      </c>
      <c r="G1607" s="52">
        <v>812749.59</v>
      </c>
      <c r="H1607" s="49" t="str">
        <f>_xlfn.XLOOKUP(Table_Query_from_DMHF_DW_EXD[[#This Row],[Owner]],Table4[Owner],Table4[Owner Short])</f>
        <v>Beaver Valley</v>
      </c>
    </row>
    <row r="1608" spans="1:8" x14ac:dyDescent="0.35">
      <c r="A1608" s="46">
        <v>20173</v>
      </c>
      <c r="B1608" s="50">
        <v>1962955237</v>
      </c>
      <c r="C1608" s="49" t="s">
        <v>30</v>
      </c>
      <c r="D1608" s="49" t="s">
        <v>31</v>
      </c>
      <c r="E1608" s="49" t="s">
        <v>5</v>
      </c>
      <c r="F1608" s="51">
        <v>5851</v>
      </c>
      <c r="G1608" s="52">
        <v>783039.33</v>
      </c>
      <c r="H1608" s="49" t="str">
        <f>_xlfn.XLOOKUP(Table_Query_from_DMHF_DW_EXD[[#This Row],[Owner]],Table4[Owner],Table4[Owner Short])</f>
        <v>Beaver Valley</v>
      </c>
    </row>
    <row r="1609" spans="1:8" x14ac:dyDescent="0.35">
      <c r="A1609" s="46">
        <v>20174</v>
      </c>
      <c r="B1609" s="50">
        <v>1962955237</v>
      </c>
      <c r="C1609" s="49" t="s">
        <v>30</v>
      </c>
      <c r="D1609" s="49" t="s">
        <v>31</v>
      </c>
      <c r="E1609" s="49" t="s">
        <v>5</v>
      </c>
      <c r="F1609" s="51">
        <v>3267</v>
      </c>
      <c r="G1609" s="52">
        <v>380256.36</v>
      </c>
      <c r="H1609" s="49" t="str">
        <f>_xlfn.XLOOKUP(Table_Query_from_DMHF_DW_EXD[[#This Row],[Owner]],Table4[Owner],Table4[Owner Short])</f>
        <v>Beaver Valley</v>
      </c>
    </row>
    <row r="1610" spans="1:8" x14ac:dyDescent="0.35">
      <c r="A1610" s="46">
        <v>20181</v>
      </c>
      <c r="B1610" s="50">
        <v>1962955237</v>
      </c>
      <c r="C1610" s="49" t="s">
        <v>30</v>
      </c>
      <c r="D1610" s="49" t="s">
        <v>31</v>
      </c>
      <c r="E1610" s="49" t="s">
        <v>5</v>
      </c>
      <c r="F1610" s="51">
        <v>4851</v>
      </c>
      <c r="G1610" s="52">
        <v>652945.26</v>
      </c>
      <c r="H1610" s="49" t="str">
        <f>_xlfn.XLOOKUP(Table_Query_from_DMHF_DW_EXD[[#This Row],[Owner]],Table4[Owner],Table4[Owner Short])</f>
        <v>Beaver Valley</v>
      </c>
    </row>
    <row r="1611" spans="1:8" x14ac:dyDescent="0.35">
      <c r="A1611" s="46">
        <v>20182</v>
      </c>
      <c r="B1611" s="50">
        <v>1962955237</v>
      </c>
      <c r="C1611" s="49" t="s">
        <v>30</v>
      </c>
      <c r="D1611" s="49" t="s">
        <v>31</v>
      </c>
      <c r="E1611" s="49" t="s">
        <v>5</v>
      </c>
      <c r="F1611" s="51">
        <v>3729</v>
      </c>
      <c r="G1611" s="52">
        <v>502193</v>
      </c>
      <c r="H1611" s="49" t="str">
        <f>_xlfn.XLOOKUP(Table_Query_from_DMHF_DW_EXD[[#This Row],[Owner]],Table4[Owner],Table4[Owner Short])</f>
        <v>Beaver Valley</v>
      </c>
    </row>
    <row r="1612" spans="1:8" x14ac:dyDescent="0.35">
      <c r="A1612" s="46">
        <v>20183</v>
      </c>
      <c r="B1612" s="50">
        <v>1962955237</v>
      </c>
      <c r="C1612" s="49" t="s">
        <v>30</v>
      </c>
      <c r="D1612" s="49" t="s">
        <v>31</v>
      </c>
      <c r="E1612" s="49" t="s">
        <v>5</v>
      </c>
      <c r="F1612" s="51">
        <v>4112</v>
      </c>
      <c r="G1612" s="52">
        <v>553773.9</v>
      </c>
      <c r="H1612" s="49" t="str">
        <f>_xlfn.XLOOKUP(Table_Query_from_DMHF_DW_EXD[[#This Row],[Owner]],Table4[Owner],Table4[Owner Short])</f>
        <v>Beaver Valley</v>
      </c>
    </row>
    <row r="1613" spans="1:8" x14ac:dyDescent="0.35">
      <c r="A1613" s="46">
        <v>20184</v>
      </c>
      <c r="B1613" s="50">
        <v>1962955237</v>
      </c>
      <c r="C1613" s="49" t="s">
        <v>30</v>
      </c>
      <c r="D1613" s="49" t="s">
        <v>31</v>
      </c>
      <c r="E1613" s="49" t="s">
        <v>5</v>
      </c>
      <c r="F1613" s="51">
        <v>3819</v>
      </c>
      <c r="G1613" s="52">
        <v>514604.85</v>
      </c>
      <c r="H1613" s="49" t="str">
        <f>_xlfn.XLOOKUP(Table_Query_from_DMHF_DW_EXD[[#This Row],[Owner]],Table4[Owner],Table4[Owner Short])</f>
        <v>Beaver Valley</v>
      </c>
    </row>
    <row r="1614" spans="1:8" x14ac:dyDescent="0.35">
      <c r="A1614" s="46">
        <v>20191</v>
      </c>
      <c r="B1614" s="50">
        <v>1962955237</v>
      </c>
      <c r="C1614" s="49" t="s">
        <v>30</v>
      </c>
      <c r="D1614" s="49" t="s">
        <v>31</v>
      </c>
      <c r="E1614" s="49" t="s">
        <v>5</v>
      </c>
      <c r="F1614" s="51">
        <v>4360</v>
      </c>
      <c r="G1614" s="52">
        <v>577656.4</v>
      </c>
      <c r="H1614" s="49" t="str">
        <f>_xlfn.XLOOKUP(Table_Query_from_DMHF_DW_EXD[[#This Row],[Owner]],Table4[Owner],Table4[Owner Short])</f>
        <v>Beaver Valley</v>
      </c>
    </row>
    <row r="1615" spans="1:8" x14ac:dyDescent="0.35">
      <c r="A1615" s="46">
        <v>20192</v>
      </c>
      <c r="B1615" s="50">
        <v>1962955237</v>
      </c>
      <c r="C1615" s="49" t="s">
        <v>30</v>
      </c>
      <c r="D1615" s="49" t="s">
        <v>31</v>
      </c>
      <c r="E1615" s="49" t="s">
        <v>5</v>
      </c>
      <c r="F1615" s="51">
        <v>4203</v>
      </c>
      <c r="G1615" s="52">
        <v>556855.47</v>
      </c>
      <c r="H1615" s="49" t="str">
        <f>_xlfn.XLOOKUP(Table_Query_from_DMHF_DW_EXD[[#This Row],[Owner]],Table4[Owner],Table4[Owner Short])</f>
        <v>Beaver Valley</v>
      </c>
    </row>
    <row r="1616" spans="1:8" x14ac:dyDescent="0.35">
      <c r="A1616" s="46">
        <v>20193</v>
      </c>
      <c r="B1616" s="50">
        <v>1962955237</v>
      </c>
      <c r="C1616" s="49" t="s">
        <v>30</v>
      </c>
      <c r="D1616" s="49" t="s">
        <v>31</v>
      </c>
      <c r="E1616" s="49" t="s">
        <v>5</v>
      </c>
      <c r="F1616" s="51">
        <v>4191</v>
      </c>
      <c r="G1616" s="52">
        <v>555265.59</v>
      </c>
      <c r="H1616" s="49" t="str">
        <f>_xlfn.XLOOKUP(Table_Query_from_DMHF_DW_EXD[[#This Row],[Owner]],Table4[Owner],Table4[Owner Short])</f>
        <v>Beaver Valley</v>
      </c>
    </row>
    <row r="1617" spans="1:8" x14ac:dyDescent="0.35">
      <c r="A1617" s="46">
        <v>20194</v>
      </c>
      <c r="B1617" s="50">
        <v>1962955237</v>
      </c>
      <c r="C1617" s="49" t="s">
        <v>30</v>
      </c>
      <c r="D1617" s="49" t="s">
        <v>31</v>
      </c>
      <c r="E1617" s="49" t="s">
        <v>5</v>
      </c>
      <c r="F1617" s="51">
        <v>3334</v>
      </c>
      <c r="G1617" s="52">
        <v>441721.66</v>
      </c>
      <c r="H1617" s="49" t="str">
        <f>_xlfn.XLOOKUP(Table_Query_from_DMHF_DW_EXD[[#This Row],[Owner]],Table4[Owner],Table4[Owner Short])</f>
        <v>Beaver Valley</v>
      </c>
    </row>
    <row r="1618" spans="1:8" x14ac:dyDescent="0.35">
      <c r="A1618" s="46">
        <v>20201</v>
      </c>
      <c r="B1618" s="50">
        <v>1962955237</v>
      </c>
      <c r="C1618" s="49" t="s">
        <v>30</v>
      </c>
      <c r="D1618" s="49" t="s">
        <v>31</v>
      </c>
      <c r="E1618" s="49" t="s">
        <v>5</v>
      </c>
      <c r="F1618" s="51">
        <v>3721</v>
      </c>
      <c r="G1618" s="52">
        <v>520567.9</v>
      </c>
      <c r="H1618" s="49" t="str">
        <f>_xlfn.XLOOKUP(Table_Query_from_DMHF_DW_EXD[[#This Row],[Owner]],Table4[Owner],Table4[Owner Short])</f>
        <v>Beaver Valley</v>
      </c>
    </row>
    <row r="1619" spans="1:8" x14ac:dyDescent="0.35">
      <c r="A1619" s="46">
        <v>20202</v>
      </c>
      <c r="B1619" s="50">
        <v>1962955237</v>
      </c>
      <c r="C1619" s="49" t="s">
        <v>30</v>
      </c>
      <c r="D1619" s="49" t="s">
        <v>31</v>
      </c>
      <c r="E1619" s="49" t="s">
        <v>5</v>
      </c>
      <c r="F1619" s="51">
        <v>4751</v>
      </c>
      <c r="G1619" s="52">
        <v>664664.9</v>
      </c>
      <c r="H1619" s="49" t="str">
        <f>_xlfn.XLOOKUP(Table_Query_from_DMHF_DW_EXD[[#This Row],[Owner]],Table4[Owner],Table4[Owner Short])</f>
        <v>Beaver Valley</v>
      </c>
    </row>
    <row r="1620" spans="1:8" x14ac:dyDescent="0.35">
      <c r="A1620" s="46">
        <v>20203</v>
      </c>
      <c r="B1620" s="50">
        <v>1962955237</v>
      </c>
      <c r="C1620" s="49" t="s">
        <v>30</v>
      </c>
      <c r="D1620" s="49" t="s">
        <v>31</v>
      </c>
      <c r="E1620" s="49" t="s">
        <v>5</v>
      </c>
      <c r="F1620" s="51">
        <v>4060</v>
      </c>
      <c r="G1620" s="52">
        <v>567994</v>
      </c>
      <c r="H1620" s="49" t="str">
        <f>_xlfn.XLOOKUP(Table_Query_from_DMHF_DW_EXD[[#This Row],[Owner]],Table4[Owner],Table4[Owner Short])</f>
        <v>Beaver Valley</v>
      </c>
    </row>
    <row r="1621" spans="1:8" x14ac:dyDescent="0.35">
      <c r="A1621" s="46">
        <v>20204</v>
      </c>
      <c r="B1621" s="50">
        <v>1962955237</v>
      </c>
      <c r="C1621" s="49" t="s">
        <v>30</v>
      </c>
      <c r="D1621" s="49" t="s">
        <v>31</v>
      </c>
      <c r="E1621" s="49" t="s">
        <v>5</v>
      </c>
      <c r="F1621" s="51">
        <v>4583</v>
      </c>
      <c r="G1621" s="52">
        <v>641161.69999999995</v>
      </c>
      <c r="H1621" s="49" t="str">
        <f>_xlfn.XLOOKUP(Table_Query_from_DMHF_DW_EXD[[#This Row],[Owner]],Table4[Owner],Table4[Owner Short])</f>
        <v>Beaver Valley</v>
      </c>
    </row>
    <row r="1622" spans="1:8" x14ac:dyDescent="0.35">
      <c r="A1622" s="46">
        <v>20211</v>
      </c>
      <c r="B1622" s="50">
        <v>1962955237</v>
      </c>
      <c r="C1622" s="49" t="s">
        <v>30</v>
      </c>
      <c r="D1622" s="49" t="s">
        <v>31</v>
      </c>
      <c r="E1622" s="49" t="s">
        <v>5</v>
      </c>
      <c r="F1622" s="51">
        <v>2513</v>
      </c>
      <c r="G1622" s="52">
        <v>350387.59</v>
      </c>
      <c r="H1622" s="49" t="str">
        <f>_xlfn.XLOOKUP(Table_Query_from_DMHF_DW_EXD[[#This Row],[Owner]],Table4[Owner],Table4[Owner Short])</f>
        <v>Beaver Valley</v>
      </c>
    </row>
    <row r="1623" spans="1:8" x14ac:dyDescent="0.35">
      <c r="A1623" s="46">
        <v>20212</v>
      </c>
      <c r="B1623" s="50">
        <v>1962955237</v>
      </c>
      <c r="C1623" s="49" t="s">
        <v>30</v>
      </c>
      <c r="D1623" s="49" t="s">
        <v>31</v>
      </c>
      <c r="E1623" s="49" t="s">
        <v>5</v>
      </c>
      <c r="F1623" s="51">
        <v>4718</v>
      </c>
      <c r="G1623" s="52">
        <v>657830.74</v>
      </c>
      <c r="H1623" s="49" t="str">
        <f>_xlfn.XLOOKUP(Table_Query_from_DMHF_DW_EXD[[#This Row],[Owner]],Table4[Owner],Table4[Owner Short])</f>
        <v>Beaver Valley</v>
      </c>
    </row>
    <row r="1624" spans="1:8" x14ac:dyDescent="0.35">
      <c r="A1624" s="46">
        <v>20213</v>
      </c>
      <c r="B1624" s="50">
        <v>1962955237</v>
      </c>
      <c r="C1624" s="49" t="s">
        <v>30</v>
      </c>
      <c r="D1624" s="49" t="s">
        <v>31</v>
      </c>
      <c r="E1624" s="49" t="s">
        <v>5</v>
      </c>
      <c r="F1624" s="51">
        <v>4482</v>
      </c>
      <c r="G1624" s="52">
        <v>624925.26</v>
      </c>
      <c r="H1624" s="49" t="str">
        <f>_xlfn.XLOOKUP(Table_Query_from_DMHF_DW_EXD[[#This Row],[Owner]],Table4[Owner],Table4[Owner Short])</f>
        <v>Beaver Valley</v>
      </c>
    </row>
    <row r="1625" spans="1:8" x14ac:dyDescent="0.35">
      <c r="A1625" s="46">
        <v>20214</v>
      </c>
      <c r="B1625" s="50">
        <v>1962955237</v>
      </c>
      <c r="C1625" s="49" t="s">
        <v>30</v>
      </c>
      <c r="D1625" s="49" t="s">
        <v>31</v>
      </c>
      <c r="E1625" s="49" t="s">
        <v>5</v>
      </c>
      <c r="F1625" s="51">
        <v>4557</v>
      </c>
      <c r="G1625" s="52">
        <v>635382.51</v>
      </c>
      <c r="H1625" s="49" t="str">
        <f>_xlfn.XLOOKUP(Table_Query_from_DMHF_DW_EXD[[#This Row],[Owner]],Table4[Owner],Table4[Owner Short])</f>
        <v>Beaver Valley</v>
      </c>
    </row>
    <row r="1626" spans="1:8" x14ac:dyDescent="0.35">
      <c r="A1626" s="46">
        <v>20221</v>
      </c>
      <c r="B1626" s="50">
        <v>1962955237</v>
      </c>
      <c r="C1626" s="49" t="s">
        <v>30</v>
      </c>
      <c r="D1626" s="49" t="s">
        <v>31</v>
      </c>
      <c r="E1626" s="49" t="s">
        <v>5</v>
      </c>
      <c r="F1626" s="51">
        <v>4893</v>
      </c>
      <c r="G1626" s="52">
        <v>733118.19</v>
      </c>
      <c r="H1626" s="49" t="str">
        <f>_xlfn.XLOOKUP(Table_Query_from_DMHF_DW_EXD[[#This Row],[Owner]],Table4[Owner],Table4[Owner Short])</f>
        <v>Beaver Valley</v>
      </c>
    </row>
    <row r="1627" spans="1:8" x14ac:dyDescent="0.35">
      <c r="A1627" s="46">
        <v>20222</v>
      </c>
      <c r="B1627" s="50">
        <v>1962955237</v>
      </c>
      <c r="C1627" s="49" t="s">
        <v>30</v>
      </c>
      <c r="D1627" s="49" t="s">
        <v>31</v>
      </c>
      <c r="E1627" s="49" t="s">
        <v>5</v>
      </c>
      <c r="F1627" s="51">
        <v>3890</v>
      </c>
      <c r="G1627" s="52">
        <v>582838.69999999995</v>
      </c>
      <c r="H1627" s="49" t="str">
        <f>_xlfn.XLOOKUP(Table_Query_from_DMHF_DW_EXD[[#This Row],[Owner]],Table4[Owner],Table4[Owner Short])</f>
        <v>Beaver Valley</v>
      </c>
    </row>
    <row r="1628" spans="1:8" x14ac:dyDescent="0.35">
      <c r="A1628" s="46">
        <v>20223</v>
      </c>
      <c r="B1628" s="50">
        <v>1962955237</v>
      </c>
      <c r="C1628" s="49" t="s">
        <v>30</v>
      </c>
      <c r="D1628" s="49" t="s">
        <v>31</v>
      </c>
      <c r="E1628" s="49" t="s">
        <v>5</v>
      </c>
      <c r="F1628" s="51">
        <v>3278</v>
      </c>
      <c r="G1628" s="52">
        <v>491142.74</v>
      </c>
      <c r="H1628" s="49" t="str">
        <f>_xlfn.XLOOKUP(Table_Query_from_DMHF_DW_EXD[[#This Row],[Owner]],Table4[Owner],Table4[Owner Short])</f>
        <v>Beaver Valley</v>
      </c>
    </row>
    <row r="1629" spans="1:8" x14ac:dyDescent="0.35">
      <c r="A1629" s="46">
        <v>20224</v>
      </c>
      <c r="B1629" s="50">
        <v>1962955237</v>
      </c>
      <c r="C1629" s="49" t="s">
        <v>30</v>
      </c>
      <c r="D1629" s="49" t="s">
        <v>31</v>
      </c>
      <c r="E1629" s="49" t="s">
        <v>5</v>
      </c>
      <c r="F1629" s="51">
        <v>4053</v>
      </c>
      <c r="G1629" s="52">
        <v>607260.99</v>
      </c>
      <c r="H1629" s="49" t="str">
        <f>_xlfn.XLOOKUP(Table_Query_from_DMHF_DW_EXD[[#This Row],[Owner]],Table4[Owner],Table4[Owner Short])</f>
        <v>Beaver Valley</v>
      </c>
    </row>
    <row r="1630" spans="1:8" x14ac:dyDescent="0.35">
      <c r="A1630" s="61">
        <v>20234</v>
      </c>
      <c r="B1630" s="57">
        <v>1962955237</v>
      </c>
      <c r="C1630" s="47" t="s">
        <v>30</v>
      </c>
      <c r="D1630" s="47" t="s">
        <v>31</v>
      </c>
      <c r="E1630" s="47" t="s">
        <v>5</v>
      </c>
      <c r="F1630" s="58">
        <v>4290</v>
      </c>
      <c r="G1630" s="59">
        <v>645730.80000000005</v>
      </c>
      <c r="H1630" s="60" t="str">
        <f>_xlfn.XLOOKUP(Table_Query_from_DMHF_DW_EXD[[#This Row],[Owner]],Table4[Owner],Table4[Owner Short])</f>
        <v>Beaver Valley</v>
      </c>
    </row>
    <row r="1631" spans="1:8" x14ac:dyDescent="0.35">
      <c r="A1631" s="61">
        <v>20241</v>
      </c>
      <c r="B1631" s="57">
        <v>1962955237</v>
      </c>
      <c r="C1631" s="47" t="s">
        <v>30</v>
      </c>
      <c r="D1631" s="47" t="s">
        <v>31</v>
      </c>
      <c r="E1631" s="47" t="s">
        <v>5</v>
      </c>
      <c r="F1631" s="58">
        <v>3508</v>
      </c>
      <c r="G1631" s="59">
        <v>899696.76000000013</v>
      </c>
      <c r="H1631" s="60" t="str">
        <f>_xlfn.XLOOKUP(Table_Query_from_DMHF_DW_EXD[[#This Row],[Owner]],Table4[Owner],Table4[Owner Short])</f>
        <v>Beaver Valley</v>
      </c>
    </row>
    <row r="1632" spans="1:8" x14ac:dyDescent="0.35">
      <c r="A1632" s="61">
        <v>20231</v>
      </c>
      <c r="B1632" s="57">
        <v>1942650148</v>
      </c>
      <c r="C1632" s="47" t="s">
        <v>3</v>
      </c>
      <c r="D1632" s="47" t="s">
        <v>4</v>
      </c>
      <c r="E1632" s="47" t="s">
        <v>5</v>
      </c>
      <c r="F1632" s="58">
        <v>3029</v>
      </c>
      <c r="G1632" s="59">
        <v>439689.64</v>
      </c>
      <c r="H1632" s="60" t="str">
        <f>_xlfn.XLOOKUP(Table_Query_from_DMHF_DW_EXD[[#This Row],[Owner]],Table4[Owner],Table4[Owner Short])</f>
        <v>Beaver Valley</v>
      </c>
    </row>
    <row r="1633" spans="1:8" x14ac:dyDescent="0.35">
      <c r="A1633" s="61">
        <v>20231</v>
      </c>
      <c r="B1633" s="57">
        <v>1164881025</v>
      </c>
      <c r="C1633" s="47" t="s">
        <v>6</v>
      </c>
      <c r="D1633" s="47" t="s">
        <v>7</v>
      </c>
      <c r="E1633" s="47" t="s">
        <v>5</v>
      </c>
      <c r="F1633" s="58">
        <v>4485</v>
      </c>
      <c r="G1633" s="59">
        <v>744734.25</v>
      </c>
      <c r="H1633" s="60" t="str">
        <f>_xlfn.XLOOKUP(Table_Query_from_DMHF_DW_EXD[[#This Row],[Owner]],Table4[Owner],Table4[Owner Short])</f>
        <v>Beaver Valley</v>
      </c>
    </row>
    <row r="1634" spans="1:8" x14ac:dyDescent="0.35">
      <c r="A1634" s="61">
        <v>20231</v>
      </c>
      <c r="B1634" s="57">
        <v>1164889457</v>
      </c>
      <c r="C1634" s="47" t="s">
        <v>8</v>
      </c>
      <c r="D1634" s="47" t="s">
        <v>9</v>
      </c>
      <c r="E1634" s="47" t="s">
        <v>5</v>
      </c>
      <c r="F1634" s="58">
        <v>3239</v>
      </c>
      <c r="G1634" s="59">
        <v>558597.93999999994</v>
      </c>
      <c r="H1634" s="60" t="str">
        <f>_xlfn.XLOOKUP(Table_Query_from_DMHF_DW_EXD[[#This Row],[Owner]],Table4[Owner],Table4[Owner Short])</f>
        <v>Beaver Valley</v>
      </c>
    </row>
    <row r="1635" spans="1:8" x14ac:dyDescent="0.35">
      <c r="A1635" s="61">
        <v>20231</v>
      </c>
      <c r="B1635" s="57">
        <v>1215344163</v>
      </c>
      <c r="C1635" s="47" t="s">
        <v>10</v>
      </c>
      <c r="D1635" s="47" t="s">
        <v>11</v>
      </c>
      <c r="E1635" s="47" t="s">
        <v>5</v>
      </c>
      <c r="F1635" s="58">
        <v>5249</v>
      </c>
      <c r="G1635" s="59">
        <v>1020090.66</v>
      </c>
      <c r="H1635" s="60" t="str">
        <f>_xlfn.XLOOKUP(Table_Query_from_DMHF_DW_EXD[[#This Row],[Owner]],Table4[Owner],Table4[Owner Short])</f>
        <v>Beaver Valley</v>
      </c>
    </row>
    <row r="1636" spans="1:8" x14ac:dyDescent="0.35">
      <c r="A1636" s="61">
        <v>20231</v>
      </c>
      <c r="B1636" s="57">
        <v>1740648989</v>
      </c>
      <c r="C1636" s="47" t="s">
        <v>12</v>
      </c>
      <c r="D1636" s="47" t="s">
        <v>13</v>
      </c>
      <c r="E1636" s="47" t="s">
        <v>5</v>
      </c>
      <c r="F1636" s="58">
        <v>4250</v>
      </c>
      <c r="G1636" s="59">
        <v>632357.5</v>
      </c>
      <c r="H1636" s="60" t="str">
        <f>_xlfn.XLOOKUP(Table_Query_from_DMHF_DW_EXD[[#This Row],[Owner]],Table4[Owner],Table4[Owner Short])</f>
        <v>Beaver Valley</v>
      </c>
    </row>
    <row r="1637" spans="1:8" x14ac:dyDescent="0.35">
      <c r="A1637" s="61">
        <v>20231</v>
      </c>
      <c r="B1637" s="57">
        <v>1770036790</v>
      </c>
      <c r="C1637" s="47" t="s">
        <v>14</v>
      </c>
      <c r="D1637" s="47" t="s">
        <v>15</v>
      </c>
      <c r="E1637" s="47" t="s">
        <v>5</v>
      </c>
      <c r="F1637" s="58">
        <v>1818</v>
      </c>
      <c r="G1637" s="59">
        <v>246793.5</v>
      </c>
      <c r="H1637" s="60" t="str">
        <f>_xlfn.XLOOKUP(Table_Query_from_DMHF_DW_EXD[[#This Row],[Owner]],Table4[Owner],Table4[Owner Short])</f>
        <v>Beaver Valley</v>
      </c>
    </row>
    <row r="1638" spans="1:8" x14ac:dyDescent="0.35">
      <c r="A1638" s="61">
        <v>20231</v>
      </c>
      <c r="B1638" s="57">
        <v>1235682519</v>
      </c>
      <c r="C1638" s="47" t="s">
        <v>16</v>
      </c>
      <c r="D1638" s="47" t="s">
        <v>17</v>
      </c>
      <c r="E1638" s="47" t="s">
        <v>5</v>
      </c>
      <c r="F1638" s="58">
        <v>6273</v>
      </c>
      <c r="G1638" s="59">
        <v>1053864</v>
      </c>
      <c r="H1638" s="60" t="str">
        <f>_xlfn.XLOOKUP(Table_Query_from_DMHF_DW_EXD[[#This Row],[Owner]],Table4[Owner],Table4[Owner Short])</f>
        <v>Beaver Valley</v>
      </c>
    </row>
    <row r="1639" spans="1:8" x14ac:dyDescent="0.35">
      <c r="A1639" s="61">
        <v>20231</v>
      </c>
      <c r="B1639" s="57">
        <v>1235587577</v>
      </c>
      <c r="C1639" s="47" t="s">
        <v>18</v>
      </c>
      <c r="D1639" s="47" t="s">
        <v>19</v>
      </c>
      <c r="E1639" s="47" t="s">
        <v>5</v>
      </c>
      <c r="F1639" s="58">
        <v>4272</v>
      </c>
      <c r="G1639" s="59">
        <v>559332.96</v>
      </c>
      <c r="H1639" s="60" t="str">
        <f>_xlfn.XLOOKUP(Table_Query_from_DMHF_DW_EXD[[#This Row],[Owner]],Table4[Owner],Table4[Owner Short])</f>
        <v>Beaver Valley</v>
      </c>
    </row>
    <row r="1640" spans="1:8" x14ac:dyDescent="0.35">
      <c r="A1640" s="61">
        <v>20231</v>
      </c>
      <c r="B1640" s="57">
        <v>1649621707</v>
      </c>
      <c r="C1640" s="47" t="s">
        <v>20</v>
      </c>
      <c r="D1640" s="47" t="s">
        <v>21</v>
      </c>
      <c r="E1640" s="47" t="s">
        <v>5</v>
      </c>
      <c r="F1640" s="58">
        <v>3179</v>
      </c>
      <c r="G1640" s="59">
        <v>457680.63</v>
      </c>
      <c r="H1640" s="60" t="str">
        <f>_xlfn.XLOOKUP(Table_Query_from_DMHF_DW_EXD[[#This Row],[Owner]],Table4[Owner],Table4[Owner Short])</f>
        <v>Beaver Valley</v>
      </c>
    </row>
    <row r="1641" spans="1:8" x14ac:dyDescent="0.35">
      <c r="A1641" s="61">
        <v>20231</v>
      </c>
      <c r="B1641" s="57">
        <v>1144528290</v>
      </c>
      <c r="C1641" s="47" t="s">
        <v>22</v>
      </c>
      <c r="D1641" s="47" t="s">
        <v>23</v>
      </c>
      <c r="E1641" s="47" t="s">
        <v>5</v>
      </c>
      <c r="F1641" s="58">
        <v>2968</v>
      </c>
      <c r="G1641" s="59">
        <v>436770.88</v>
      </c>
      <c r="H1641" s="60" t="str">
        <f>_xlfn.XLOOKUP(Table_Query_from_DMHF_DW_EXD[[#This Row],[Owner]],Table4[Owner],Table4[Owner Short])</f>
        <v>Beaver Valley</v>
      </c>
    </row>
    <row r="1642" spans="1:8" x14ac:dyDescent="0.35">
      <c r="A1642" s="61">
        <v>20231</v>
      </c>
      <c r="B1642" s="57">
        <v>1346784402</v>
      </c>
      <c r="C1642" s="47" t="s">
        <v>24</v>
      </c>
      <c r="D1642" s="47" t="s">
        <v>25</v>
      </c>
      <c r="E1642" s="47" t="s">
        <v>5</v>
      </c>
      <c r="F1642" s="58">
        <v>846</v>
      </c>
      <c r="G1642" s="59">
        <v>102712.86</v>
      </c>
      <c r="H1642" s="60" t="str">
        <f>_xlfn.XLOOKUP(Table_Query_from_DMHF_DW_EXD[[#This Row],[Owner]],Table4[Owner],Table4[Owner Short])</f>
        <v>Beaver Valley</v>
      </c>
    </row>
    <row r="1643" spans="1:8" x14ac:dyDescent="0.35">
      <c r="A1643" s="61">
        <v>20231</v>
      </c>
      <c r="B1643" s="57">
        <v>1194257584</v>
      </c>
      <c r="C1643" s="47" t="s">
        <v>26</v>
      </c>
      <c r="D1643" s="47" t="s">
        <v>27</v>
      </c>
      <c r="E1643" s="47" t="s">
        <v>5</v>
      </c>
      <c r="F1643" s="58">
        <v>6463</v>
      </c>
      <c r="G1643" s="59">
        <v>489119.84</v>
      </c>
      <c r="H1643" s="60" t="str">
        <f>_xlfn.XLOOKUP(Table_Query_from_DMHF_DW_EXD[[#This Row],[Owner]],Table4[Owner],Table4[Owner Short])</f>
        <v>Beaver Valley</v>
      </c>
    </row>
    <row r="1644" spans="1:8" x14ac:dyDescent="0.35">
      <c r="A1644" s="61">
        <v>20231</v>
      </c>
      <c r="B1644" s="57">
        <v>1164651444</v>
      </c>
      <c r="C1644" s="47" t="s">
        <v>28</v>
      </c>
      <c r="D1644" s="47" t="s">
        <v>29</v>
      </c>
      <c r="E1644" s="47" t="s">
        <v>5</v>
      </c>
      <c r="F1644" s="58">
        <v>2658</v>
      </c>
      <c r="G1644" s="59">
        <v>537367.86</v>
      </c>
      <c r="H1644" s="60" t="str">
        <f>_xlfn.XLOOKUP(Table_Query_from_DMHF_DW_EXD[[#This Row],[Owner]],Table4[Owner],Table4[Owner Short])</f>
        <v>Beaver Valley</v>
      </c>
    </row>
    <row r="1645" spans="1:8" x14ac:dyDescent="0.35">
      <c r="A1645" s="61">
        <v>20231</v>
      </c>
      <c r="B1645" s="57">
        <v>1962955237</v>
      </c>
      <c r="C1645" s="47" t="s">
        <v>30</v>
      </c>
      <c r="D1645" s="47" t="s">
        <v>31</v>
      </c>
      <c r="E1645" s="47" t="s">
        <v>5</v>
      </c>
      <c r="F1645" s="58">
        <v>3624</v>
      </c>
      <c r="G1645" s="59">
        <v>545484.48</v>
      </c>
      <c r="H1645" s="60" t="str">
        <f>_xlfn.XLOOKUP(Table_Query_from_DMHF_DW_EXD[[#This Row],[Owner]],Table4[Owner],Table4[Owner Short])</f>
        <v>Beaver Valley</v>
      </c>
    </row>
    <row r="1646" spans="1:8" x14ac:dyDescent="0.35">
      <c r="A1646" s="61">
        <v>20231</v>
      </c>
      <c r="B1646" s="57">
        <v>1235682501</v>
      </c>
      <c r="C1646" s="47" t="s">
        <v>32</v>
      </c>
      <c r="D1646" s="47" t="s">
        <v>33</v>
      </c>
      <c r="E1646" s="47" t="s">
        <v>5</v>
      </c>
      <c r="F1646" s="58">
        <v>2386</v>
      </c>
      <c r="G1646" s="59">
        <v>405166.66</v>
      </c>
      <c r="H1646" s="60" t="str">
        <f>_xlfn.XLOOKUP(Table_Query_from_DMHF_DW_EXD[[#This Row],[Owner]],Table4[Owner],Table4[Owner Short])</f>
        <v>Beaver Valley</v>
      </c>
    </row>
    <row r="1647" spans="1:8" x14ac:dyDescent="0.35">
      <c r="A1647" s="61">
        <v>20231</v>
      </c>
      <c r="B1647" s="57">
        <v>1659709061</v>
      </c>
      <c r="C1647" s="47" t="s">
        <v>34</v>
      </c>
      <c r="D1647" s="47" t="s">
        <v>35</v>
      </c>
      <c r="E1647" s="47" t="s">
        <v>5</v>
      </c>
      <c r="F1647" s="58">
        <v>3315</v>
      </c>
      <c r="G1647" s="59">
        <v>605418.44999999995</v>
      </c>
      <c r="H1647" s="60" t="str">
        <f>_xlfn.XLOOKUP(Table_Query_from_DMHF_DW_EXD[[#This Row],[Owner]],Table4[Owner],Table4[Owner Short])</f>
        <v>Beaver Valley</v>
      </c>
    </row>
    <row r="1648" spans="1:8" x14ac:dyDescent="0.35">
      <c r="A1648" s="61">
        <v>20231</v>
      </c>
      <c r="B1648" s="57">
        <v>1538547641</v>
      </c>
      <c r="C1648" s="47" t="s">
        <v>36</v>
      </c>
      <c r="D1648" s="47" t="s">
        <v>37</v>
      </c>
      <c r="E1648" s="47" t="s">
        <v>5</v>
      </c>
      <c r="F1648" s="58">
        <v>5925</v>
      </c>
      <c r="G1648" s="59">
        <v>834062.25</v>
      </c>
      <c r="H1648" s="60" t="str">
        <f>_xlfn.XLOOKUP(Table_Query_from_DMHF_DW_EXD[[#This Row],[Owner]],Table4[Owner],Table4[Owner Short])</f>
        <v>Beaver Valley</v>
      </c>
    </row>
    <row r="1649" spans="1:8" x14ac:dyDescent="0.35">
      <c r="A1649" s="61">
        <v>20231</v>
      </c>
      <c r="B1649" s="57">
        <v>1720328529</v>
      </c>
      <c r="C1649" s="47" t="s">
        <v>38</v>
      </c>
      <c r="D1649" s="47" t="s">
        <v>39</v>
      </c>
      <c r="E1649" s="47" t="s">
        <v>5</v>
      </c>
      <c r="F1649" s="58">
        <v>3338</v>
      </c>
      <c r="G1649" s="59">
        <v>520027.02</v>
      </c>
      <c r="H1649" s="60" t="str">
        <f>_xlfn.XLOOKUP(Table_Query_from_DMHF_DW_EXD[[#This Row],[Owner]],Table4[Owner],Table4[Owner Short])</f>
        <v>Beaver Valley</v>
      </c>
    </row>
    <row r="1650" spans="1:8" x14ac:dyDescent="0.35">
      <c r="A1650" s="61">
        <v>20231</v>
      </c>
      <c r="B1650" s="57">
        <v>1245657501</v>
      </c>
      <c r="C1650" s="47" t="s">
        <v>40</v>
      </c>
      <c r="D1650" s="47" t="s">
        <v>41</v>
      </c>
      <c r="E1650" s="47" t="s">
        <v>5</v>
      </c>
      <c r="F1650" s="58">
        <v>2197</v>
      </c>
      <c r="G1650" s="59">
        <v>345807.8</v>
      </c>
      <c r="H1650" s="60" t="str">
        <f>_xlfn.XLOOKUP(Table_Query_from_DMHF_DW_EXD[[#This Row],[Owner]],Table4[Owner],Table4[Owner Short])</f>
        <v>Beaver Valley</v>
      </c>
    </row>
    <row r="1651" spans="1:8" x14ac:dyDescent="0.35">
      <c r="A1651" s="61">
        <v>20231</v>
      </c>
      <c r="B1651" s="57">
        <v>1023480225</v>
      </c>
      <c r="C1651" s="47" t="s">
        <v>42</v>
      </c>
      <c r="D1651" s="47" t="s">
        <v>43</v>
      </c>
      <c r="E1651" s="47" t="s">
        <v>5</v>
      </c>
      <c r="F1651" s="58">
        <v>5203</v>
      </c>
      <c r="G1651" s="59">
        <v>777016.02</v>
      </c>
      <c r="H1651" s="60" t="str">
        <f>_xlfn.XLOOKUP(Table_Query_from_DMHF_DW_EXD[[#This Row],[Owner]],Table4[Owner],Table4[Owner Short])</f>
        <v>Beaver Valley</v>
      </c>
    </row>
    <row r="1652" spans="1:8" x14ac:dyDescent="0.35">
      <c r="A1652" s="61">
        <v>20231</v>
      </c>
      <c r="B1652" s="57">
        <v>1962955229</v>
      </c>
      <c r="C1652" s="47" t="s">
        <v>44</v>
      </c>
      <c r="D1652" s="47" t="s">
        <v>45</v>
      </c>
      <c r="E1652" s="47" t="s">
        <v>5</v>
      </c>
      <c r="F1652" s="58">
        <v>2956</v>
      </c>
      <c r="G1652" s="59">
        <v>468998.96</v>
      </c>
      <c r="H1652" s="60" t="str">
        <f>_xlfn.XLOOKUP(Table_Query_from_DMHF_DW_EXD[[#This Row],[Owner]],Table4[Owner],Table4[Owner Short])</f>
        <v>Beaver Valley</v>
      </c>
    </row>
    <row r="1653" spans="1:8" x14ac:dyDescent="0.35">
      <c r="A1653" s="61">
        <v>20231</v>
      </c>
      <c r="B1653" s="57">
        <v>1902130222</v>
      </c>
      <c r="C1653" s="47" t="s">
        <v>46</v>
      </c>
      <c r="D1653" s="47" t="s">
        <v>47</v>
      </c>
      <c r="E1653" s="47" t="s">
        <v>5</v>
      </c>
      <c r="F1653" s="58">
        <v>2717</v>
      </c>
      <c r="G1653" s="59">
        <v>403583.18</v>
      </c>
      <c r="H1653" s="60" t="str">
        <f>_xlfn.XLOOKUP(Table_Query_from_DMHF_DW_EXD[[#This Row],[Owner]],Table4[Owner],Table4[Owner Short])</f>
        <v>Beaver Valley</v>
      </c>
    </row>
    <row r="1654" spans="1:8" x14ac:dyDescent="0.35">
      <c r="A1654" s="61">
        <v>20231</v>
      </c>
      <c r="B1654" s="57">
        <v>1699126862</v>
      </c>
      <c r="C1654" s="47" t="s">
        <v>48</v>
      </c>
      <c r="D1654" s="47" t="s">
        <v>49</v>
      </c>
      <c r="E1654" s="47" t="s">
        <v>5</v>
      </c>
      <c r="F1654" s="58">
        <v>3690</v>
      </c>
      <c r="G1654" s="59">
        <v>466489.8</v>
      </c>
      <c r="H1654" s="60" t="str">
        <f>_xlfn.XLOOKUP(Table_Query_from_DMHF_DW_EXD[[#This Row],[Owner]],Table4[Owner],Table4[Owner Short])</f>
        <v>Beaver Valley</v>
      </c>
    </row>
    <row r="1655" spans="1:8" x14ac:dyDescent="0.35">
      <c r="A1655" s="61">
        <v>20231</v>
      </c>
      <c r="B1655" s="57">
        <v>1235682592</v>
      </c>
      <c r="C1655" s="47" t="s">
        <v>50</v>
      </c>
      <c r="D1655" s="47" t="s">
        <v>51</v>
      </c>
      <c r="E1655" s="47" t="s">
        <v>5</v>
      </c>
      <c r="F1655" s="58">
        <v>3953</v>
      </c>
      <c r="G1655" s="59">
        <v>714583.81</v>
      </c>
      <c r="H1655" s="60" t="str">
        <f>_xlfn.XLOOKUP(Table_Query_from_DMHF_DW_EXD[[#This Row],[Owner]],Table4[Owner],Table4[Owner Short])</f>
        <v>Beaver Valley</v>
      </c>
    </row>
    <row r="1656" spans="1:8" x14ac:dyDescent="0.35">
      <c r="A1656" s="61">
        <v>20231</v>
      </c>
      <c r="B1656" s="57">
        <v>1154629350</v>
      </c>
      <c r="C1656" s="47" t="s">
        <v>52</v>
      </c>
      <c r="D1656" s="47" t="s">
        <v>53</v>
      </c>
      <c r="E1656" s="47" t="s">
        <v>5</v>
      </c>
      <c r="F1656" s="58">
        <v>1380</v>
      </c>
      <c r="G1656" s="59">
        <v>209401.2</v>
      </c>
      <c r="H1656" s="60" t="str">
        <f>_xlfn.XLOOKUP(Table_Query_from_DMHF_DW_EXD[[#This Row],[Owner]],Table4[Owner],Table4[Owner Short])</f>
        <v>Beaver Valley</v>
      </c>
    </row>
    <row r="1657" spans="1:8" x14ac:dyDescent="0.35">
      <c r="A1657" s="61">
        <v>20231</v>
      </c>
      <c r="B1657" s="57">
        <v>1952708182</v>
      </c>
      <c r="C1657" s="47" t="s">
        <v>54</v>
      </c>
      <c r="D1657" s="47" t="s">
        <v>55</v>
      </c>
      <c r="E1657" s="47" t="s">
        <v>5</v>
      </c>
      <c r="F1657" s="58">
        <v>2736</v>
      </c>
      <c r="G1657" s="59">
        <v>461918.88</v>
      </c>
      <c r="H1657" s="60" t="str">
        <f>_xlfn.XLOOKUP(Table_Query_from_DMHF_DW_EXD[[#This Row],[Owner]],Table4[Owner],Table4[Owner Short])</f>
        <v>Beaver Valley</v>
      </c>
    </row>
    <row r="1658" spans="1:8" x14ac:dyDescent="0.35">
      <c r="A1658" s="61">
        <v>20231</v>
      </c>
      <c r="B1658" s="57">
        <v>1336692698</v>
      </c>
      <c r="C1658" s="47" t="s">
        <v>56</v>
      </c>
      <c r="D1658" s="47" t="s">
        <v>57</v>
      </c>
      <c r="E1658" s="47" t="s">
        <v>5</v>
      </c>
      <c r="F1658" s="58">
        <v>2748</v>
      </c>
      <c r="G1658" s="59">
        <v>434733.6</v>
      </c>
      <c r="H1658" s="60" t="str">
        <f>_xlfn.XLOOKUP(Table_Query_from_DMHF_DW_EXD[[#This Row],[Owner]],Table4[Owner],Table4[Owner Short])</f>
        <v>Beaver Valley</v>
      </c>
    </row>
    <row r="1659" spans="1:8" x14ac:dyDescent="0.35">
      <c r="A1659" s="61">
        <v>20231</v>
      </c>
      <c r="B1659" s="57">
        <v>1629541610</v>
      </c>
      <c r="C1659" s="47" t="s">
        <v>58</v>
      </c>
      <c r="D1659" s="47" t="s">
        <v>59</v>
      </c>
      <c r="E1659" s="47" t="s">
        <v>5</v>
      </c>
      <c r="F1659" s="58">
        <v>4120</v>
      </c>
      <c r="G1659" s="59">
        <v>637240.4</v>
      </c>
      <c r="H1659" s="60" t="str">
        <f>_xlfn.XLOOKUP(Table_Query_from_DMHF_DW_EXD[[#This Row],[Owner]],Table4[Owner],Table4[Owner Short])</f>
        <v>Beaver Valley</v>
      </c>
    </row>
    <row r="1660" spans="1:8" x14ac:dyDescent="0.35">
      <c r="A1660" s="61">
        <v>20231</v>
      </c>
      <c r="B1660" s="57">
        <v>1710431861</v>
      </c>
      <c r="C1660" s="47" t="s">
        <v>60</v>
      </c>
      <c r="D1660" s="47" t="s">
        <v>61</v>
      </c>
      <c r="E1660" s="47" t="s">
        <v>5</v>
      </c>
      <c r="F1660" s="58">
        <v>7766</v>
      </c>
      <c r="G1660" s="59">
        <v>992650.12</v>
      </c>
      <c r="H1660" s="60" t="str">
        <f>_xlfn.XLOOKUP(Table_Query_from_DMHF_DW_EXD[[#This Row],[Owner]],Table4[Owner],Table4[Owner Short])</f>
        <v>Beaver Valley</v>
      </c>
    </row>
    <row r="1661" spans="1:8" x14ac:dyDescent="0.35">
      <c r="A1661" s="61">
        <v>20231</v>
      </c>
      <c r="B1661" s="57">
        <v>1932407137</v>
      </c>
      <c r="C1661" s="47" t="s">
        <v>62</v>
      </c>
      <c r="D1661" s="47" t="s">
        <v>63</v>
      </c>
      <c r="E1661" s="47" t="s">
        <v>5</v>
      </c>
      <c r="F1661" s="58">
        <v>3874</v>
      </c>
      <c r="G1661" s="59">
        <v>624256.36</v>
      </c>
      <c r="H1661" s="60" t="str">
        <f>_xlfn.XLOOKUP(Table_Query_from_DMHF_DW_EXD[[#This Row],[Owner]],Table4[Owner],Table4[Owner Short])</f>
        <v>Beaver Valley</v>
      </c>
    </row>
    <row r="1662" spans="1:8" x14ac:dyDescent="0.35">
      <c r="A1662" s="61">
        <v>20231</v>
      </c>
      <c r="B1662" s="57">
        <v>1629075361</v>
      </c>
      <c r="C1662" s="47" t="s">
        <v>64</v>
      </c>
      <c r="D1662" s="47" t="s">
        <v>65</v>
      </c>
      <c r="E1662" s="47" t="s">
        <v>5</v>
      </c>
      <c r="F1662" s="58">
        <v>6682</v>
      </c>
      <c r="G1662" s="59">
        <v>666663.14</v>
      </c>
      <c r="H1662" s="60" t="str">
        <f>_xlfn.XLOOKUP(Table_Query_from_DMHF_DW_EXD[[#This Row],[Owner]],Table4[Owner],Table4[Owner Short])</f>
        <v>Beaver Valley</v>
      </c>
    </row>
    <row r="1663" spans="1:8" x14ac:dyDescent="0.35">
      <c r="A1663" s="61">
        <v>20231</v>
      </c>
      <c r="B1663" s="57">
        <v>1710217773</v>
      </c>
      <c r="C1663" s="47" t="s">
        <v>66</v>
      </c>
      <c r="D1663" s="47" t="s">
        <v>67</v>
      </c>
      <c r="E1663" s="47" t="s">
        <v>5</v>
      </c>
      <c r="F1663" s="58">
        <v>2207</v>
      </c>
      <c r="G1663" s="59">
        <v>318161.12</v>
      </c>
      <c r="H1663" s="60" t="str">
        <f>_xlfn.XLOOKUP(Table_Query_from_DMHF_DW_EXD[[#This Row],[Owner]],Table4[Owner],Table4[Owner Short])</f>
        <v>Beaver Valley</v>
      </c>
    </row>
    <row r="1664" spans="1:8" x14ac:dyDescent="0.35">
      <c r="A1664" s="61">
        <v>20231</v>
      </c>
      <c r="B1664" s="57">
        <v>1053318881</v>
      </c>
      <c r="C1664" s="47" t="s">
        <v>68</v>
      </c>
      <c r="D1664" s="47" t="s">
        <v>69</v>
      </c>
      <c r="E1664" s="47" t="s">
        <v>5</v>
      </c>
      <c r="F1664" s="58">
        <v>6160</v>
      </c>
      <c r="G1664" s="59">
        <v>857780</v>
      </c>
      <c r="H1664" s="60" t="str">
        <f>_xlfn.XLOOKUP(Table_Query_from_DMHF_DW_EXD[[#This Row],[Owner]],Table4[Owner],Table4[Owner Short])</f>
        <v>Beaver Valley</v>
      </c>
    </row>
    <row r="1665" spans="1:8" x14ac:dyDescent="0.35">
      <c r="A1665" s="61">
        <v>20231</v>
      </c>
      <c r="B1665" s="57">
        <v>1952416679</v>
      </c>
      <c r="C1665" s="47" t="s">
        <v>70</v>
      </c>
      <c r="D1665" s="47" t="s">
        <v>71</v>
      </c>
      <c r="E1665" s="47" t="s">
        <v>5</v>
      </c>
      <c r="F1665" s="58">
        <v>3098</v>
      </c>
      <c r="G1665" s="59">
        <v>437065.84</v>
      </c>
      <c r="H1665" s="60" t="str">
        <f>_xlfn.XLOOKUP(Table_Query_from_DMHF_DW_EXD[[#This Row],[Owner]],Table4[Owner],Table4[Owner Short])</f>
        <v>Beaver Valley</v>
      </c>
    </row>
    <row r="1666" spans="1:8" x14ac:dyDescent="0.35">
      <c r="A1666" s="61">
        <v>20231</v>
      </c>
      <c r="B1666" s="57">
        <v>1063742021</v>
      </c>
      <c r="C1666" s="47" t="s">
        <v>72</v>
      </c>
      <c r="D1666" s="47" t="s">
        <v>73</v>
      </c>
      <c r="E1666" s="47" t="s">
        <v>5</v>
      </c>
      <c r="F1666" s="58">
        <v>392</v>
      </c>
      <c r="G1666" s="59">
        <v>35903.279999999999</v>
      </c>
      <c r="H1666" s="60" t="str">
        <f>_xlfn.XLOOKUP(Table_Query_from_DMHF_DW_EXD[[#This Row],[Owner]],Table4[Owner],Table4[Owner Short])</f>
        <v>Beaver Valley</v>
      </c>
    </row>
    <row r="1667" spans="1:8" x14ac:dyDescent="0.35">
      <c r="A1667" s="61">
        <v>20231</v>
      </c>
      <c r="B1667" s="57">
        <v>1407853245</v>
      </c>
      <c r="C1667" s="47" t="s">
        <v>74</v>
      </c>
      <c r="D1667" s="47" t="s">
        <v>75</v>
      </c>
      <c r="E1667" s="47" t="s">
        <v>5</v>
      </c>
      <c r="F1667" s="58">
        <v>3747</v>
      </c>
      <c r="G1667" s="59">
        <v>406849.26</v>
      </c>
      <c r="H1667" s="60" t="str">
        <f>_xlfn.XLOOKUP(Table_Query_from_DMHF_DW_EXD[[#This Row],[Owner]],Table4[Owner],Table4[Owner Short])</f>
        <v>Beaver Valley</v>
      </c>
    </row>
    <row r="1668" spans="1:8" x14ac:dyDescent="0.35">
      <c r="A1668" s="61">
        <v>20231</v>
      </c>
      <c r="B1668" s="57">
        <v>1518964352</v>
      </c>
      <c r="C1668" s="47" t="s">
        <v>76</v>
      </c>
      <c r="D1668" s="47" t="s">
        <v>77</v>
      </c>
      <c r="E1668" s="47" t="s">
        <v>5</v>
      </c>
      <c r="F1668" s="58">
        <v>4763</v>
      </c>
      <c r="G1668" s="59">
        <v>711020.64</v>
      </c>
      <c r="H1668" s="60" t="str">
        <f>_xlfn.XLOOKUP(Table_Query_from_DMHF_DW_EXD[[#This Row],[Owner]],Table4[Owner],Table4[Owner Short])</f>
        <v>Beaver Valley</v>
      </c>
    </row>
    <row r="1669" spans="1:8" x14ac:dyDescent="0.35">
      <c r="A1669" s="61">
        <v>20231</v>
      </c>
      <c r="B1669" s="57">
        <v>1548568744</v>
      </c>
      <c r="C1669" s="47" t="s">
        <v>78</v>
      </c>
      <c r="D1669" s="47" t="s">
        <v>79</v>
      </c>
      <c r="E1669" s="47" t="s">
        <v>5</v>
      </c>
      <c r="F1669" s="58">
        <v>4735</v>
      </c>
      <c r="G1669" s="59">
        <v>828577.65</v>
      </c>
      <c r="H1669" s="60" t="str">
        <f>_xlfn.XLOOKUP(Table_Query_from_DMHF_DW_EXD[[#This Row],[Owner]],Table4[Owner],Table4[Owner Short])</f>
        <v>Beaver Valley</v>
      </c>
    </row>
    <row r="1670" spans="1:8" x14ac:dyDescent="0.35">
      <c r="A1670" s="61">
        <v>20231</v>
      </c>
      <c r="B1670" s="57">
        <v>1861878266</v>
      </c>
      <c r="C1670" s="47" t="s">
        <v>80</v>
      </c>
      <c r="D1670" s="47" t="s">
        <v>81</v>
      </c>
      <c r="E1670" s="47" t="s">
        <v>5</v>
      </c>
      <c r="F1670" s="58">
        <v>6663</v>
      </c>
      <c r="G1670" s="59">
        <v>1052620.74</v>
      </c>
      <c r="H1670" s="60" t="str">
        <f>_xlfn.XLOOKUP(Table_Query_from_DMHF_DW_EXD[[#This Row],[Owner]],Table4[Owner],Table4[Owner Short])</f>
        <v>Beaver Valley</v>
      </c>
    </row>
    <row r="1671" spans="1:8" x14ac:dyDescent="0.35">
      <c r="A1671" s="61">
        <v>20231</v>
      </c>
      <c r="B1671" s="57">
        <v>1578939427</v>
      </c>
      <c r="C1671" s="47" t="s">
        <v>82</v>
      </c>
      <c r="D1671" s="47" t="s">
        <v>83</v>
      </c>
      <c r="E1671" s="47" t="s">
        <v>5</v>
      </c>
      <c r="F1671" s="58">
        <v>2052</v>
      </c>
      <c r="G1671" s="59">
        <v>316028.52</v>
      </c>
      <c r="H1671" s="60" t="str">
        <f>_xlfn.XLOOKUP(Table_Query_from_DMHF_DW_EXD[[#This Row],[Owner]],Table4[Owner],Table4[Owner Short])</f>
        <v>Beaver Valley</v>
      </c>
    </row>
    <row r="1672" spans="1:8" x14ac:dyDescent="0.35">
      <c r="A1672" s="61">
        <v>20231</v>
      </c>
      <c r="B1672" s="57">
        <v>1598990699</v>
      </c>
      <c r="C1672" s="47" t="s">
        <v>84</v>
      </c>
      <c r="D1672" s="47" t="s">
        <v>85</v>
      </c>
      <c r="E1672" s="47" t="s">
        <v>5</v>
      </c>
      <c r="F1672" s="58">
        <v>2512</v>
      </c>
      <c r="G1672" s="59">
        <v>378432.8</v>
      </c>
      <c r="H1672" s="60" t="str">
        <f>_xlfn.XLOOKUP(Table_Query_from_DMHF_DW_EXD[[#This Row],[Owner]],Table4[Owner],Table4[Owner Short])</f>
        <v>Beaver Valley</v>
      </c>
    </row>
    <row r="1673" spans="1:8" x14ac:dyDescent="0.35">
      <c r="A1673" s="61">
        <v>20231</v>
      </c>
      <c r="B1673" s="57">
        <v>1013452481</v>
      </c>
      <c r="C1673" s="47" t="s">
        <v>86</v>
      </c>
      <c r="D1673" s="47" t="s">
        <v>87</v>
      </c>
      <c r="E1673" s="47" t="s">
        <v>5</v>
      </c>
      <c r="F1673" s="58">
        <v>3830</v>
      </c>
      <c r="G1673" s="59">
        <v>571704.1</v>
      </c>
      <c r="H1673" s="60" t="str">
        <f>_xlfn.XLOOKUP(Table_Query_from_DMHF_DW_EXD[[#This Row],[Owner]],Table4[Owner],Table4[Owner Short])</f>
        <v>Beaver Valley</v>
      </c>
    </row>
    <row r="1674" spans="1:8" x14ac:dyDescent="0.35">
      <c r="A1674" s="61">
        <v>20231</v>
      </c>
      <c r="B1674" s="57">
        <v>1477007524</v>
      </c>
      <c r="C1674" s="47" t="s">
        <v>88</v>
      </c>
      <c r="D1674" s="47" t="s">
        <v>89</v>
      </c>
      <c r="E1674" s="47" t="s">
        <v>5</v>
      </c>
      <c r="F1674" s="58">
        <v>9964</v>
      </c>
      <c r="G1674" s="59">
        <v>1472878.48</v>
      </c>
      <c r="H1674" s="60" t="str">
        <f>_xlfn.XLOOKUP(Table_Query_from_DMHF_DW_EXD[[#This Row],[Owner]],Table4[Owner],Table4[Owner Short])</f>
        <v>Beaver Valley</v>
      </c>
    </row>
    <row r="1675" spans="1:8" x14ac:dyDescent="0.35">
      <c r="A1675" s="61">
        <v>20231</v>
      </c>
      <c r="B1675" s="57">
        <v>1235795972</v>
      </c>
      <c r="C1675" s="47" t="s">
        <v>90</v>
      </c>
      <c r="D1675" s="47" t="s">
        <v>91</v>
      </c>
      <c r="E1675" s="47" t="s">
        <v>5</v>
      </c>
      <c r="F1675" s="58">
        <v>4225</v>
      </c>
      <c r="G1675" s="59">
        <v>514393.75</v>
      </c>
      <c r="H1675" s="60" t="str">
        <f>_xlfn.XLOOKUP(Table_Query_from_DMHF_DW_EXD[[#This Row],[Owner]],Table4[Owner],Table4[Owner Short])</f>
        <v>Beaver Valley</v>
      </c>
    </row>
    <row r="1676" spans="1:8" x14ac:dyDescent="0.35">
      <c r="A1676" s="61">
        <v>20232</v>
      </c>
      <c r="B1676" s="57">
        <v>1942650148</v>
      </c>
      <c r="C1676" s="47" t="s">
        <v>3</v>
      </c>
      <c r="D1676" s="47" t="s">
        <v>4</v>
      </c>
      <c r="E1676" s="47" t="s">
        <v>5</v>
      </c>
      <c r="F1676" s="58">
        <v>3648</v>
      </c>
      <c r="G1676" s="59">
        <v>529543.68000000005</v>
      </c>
      <c r="H1676" s="60" t="str">
        <f>_xlfn.XLOOKUP(Table_Query_from_DMHF_DW_EXD[[#This Row],[Owner]],Table4[Owner],Table4[Owner Short])</f>
        <v>Beaver Valley</v>
      </c>
    </row>
    <row r="1677" spans="1:8" x14ac:dyDescent="0.35">
      <c r="A1677" s="61">
        <v>20232</v>
      </c>
      <c r="B1677" s="57">
        <v>1164881025</v>
      </c>
      <c r="C1677" s="47" t="s">
        <v>6</v>
      </c>
      <c r="D1677" s="47" t="s">
        <v>7</v>
      </c>
      <c r="E1677" s="47" t="s">
        <v>5</v>
      </c>
      <c r="F1677" s="58">
        <v>5144</v>
      </c>
      <c r="G1677" s="59">
        <v>854161.2</v>
      </c>
      <c r="H1677" s="60" t="str">
        <f>_xlfn.XLOOKUP(Table_Query_from_DMHF_DW_EXD[[#This Row],[Owner]],Table4[Owner],Table4[Owner Short])</f>
        <v>Beaver Valley</v>
      </c>
    </row>
    <row r="1678" spans="1:8" x14ac:dyDescent="0.35">
      <c r="A1678" s="61">
        <v>20232</v>
      </c>
      <c r="B1678" s="57">
        <v>1164889457</v>
      </c>
      <c r="C1678" s="47" t="s">
        <v>8</v>
      </c>
      <c r="D1678" s="47" t="s">
        <v>9</v>
      </c>
      <c r="E1678" s="47" t="s">
        <v>5</v>
      </c>
      <c r="F1678" s="58">
        <v>3197</v>
      </c>
      <c r="G1678" s="59">
        <v>551354.62</v>
      </c>
      <c r="H1678" s="60" t="str">
        <f>_xlfn.XLOOKUP(Table_Query_from_DMHF_DW_EXD[[#This Row],[Owner]],Table4[Owner],Table4[Owner Short])</f>
        <v>Beaver Valley</v>
      </c>
    </row>
    <row r="1679" spans="1:8" x14ac:dyDescent="0.35">
      <c r="A1679" s="61">
        <v>20232</v>
      </c>
      <c r="B1679" s="57">
        <v>1215344163</v>
      </c>
      <c r="C1679" s="47" t="s">
        <v>10</v>
      </c>
      <c r="D1679" s="47" t="s">
        <v>11</v>
      </c>
      <c r="E1679" s="47" t="s">
        <v>5</v>
      </c>
      <c r="F1679" s="58">
        <v>5106</v>
      </c>
      <c r="G1679" s="59">
        <v>992300.04</v>
      </c>
      <c r="H1679" s="60" t="str">
        <f>_xlfn.XLOOKUP(Table_Query_from_DMHF_DW_EXD[[#This Row],[Owner]],Table4[Owner],Table4[Owner Short])</f>
        <v>Beaver Valley</v>
      </c>
    </row>
    <row r="1680" spans="1:8" x14ac:dyDescent="0.35">
      <c r="A1680" s="61">
        <v>20232</v>
      </c>
      <c r="B1680" s="57">
        <v>1740648989</v>
      </c>
      <c r="C1680" s="47" t="s">
        <v>12</v>
      </c>
      <c r="D1680" s="47" t="s">
        <v>13</v>
      </c>
      <c r="E1680" s="47" t="s">
        <v>5</v>
      </c>
      <c r="F1680" s="58">
        <v>4668</v>
      </c>
      <c r="G1680" s="59">
        <v>694551.72</v>
      </c>
      <c r="H1680" s="60" t="str">
        <f>_xlfn.XLOOKUP(Table_Query_from_DMHF_DW_EXD[[#This Row],[Owner]],Table4[Owner],Table4[Owner Short])</f>
        <v>Beaver Valley</v>
      </c>
    </row>
    <row r="1681" spans="1:8" x14ac:dyDescent="0.35">
      <c r="A1681" s="61">
        <v>20232</v>
      </c>
      <c r="B1681" s="57">
        <v>1770036790</v>
      </c>
      <c r="C1681" s="47" t="s">
        <v>14</v>
      </c>
      <c r="D1681" s="47" t="s">
        <v>15</v>
      </c>
      <c r="E1681" s="47" t="s">
        <v>5</v>
      </c>
      <c r="F1681" s="58">
        <v>2188</v>
      </c>
      <c r="G1681" s="59">
        <v>297021</v>
      </c>
      <c r="H1681" s="60" t="str">
        <f>_xlfn.XLOOKUP(Table_Query_from_DMHF_DW_EXD[[#This Row],[Owner]],Table4[Owner],Table4[Owner Short])</f>
        <v>Beaver Valley</v>
      </c>
    </row>
    <row r="1682" spans="1:8" x14ac:dyDescent="0.35">
      <c r="A1682" s="61">
        <v>20232</v>
      </c>
      <c r="B1682" s="57">
        <v>1235682519</v>
      </c>
      <c r="C1682" s="47" t="s">
        <v>16</v>
      </c>
      <c r="D1682" s="47" t="s">
        <v>17</v>
      </c>
      <c r="E1682" s="47" t="s">
        <v>5</v>
      </c>
      <c r="F1682" s="58">
        <v>6622</v>
      </c>
      <c r="G1682" s="59">
        <v>1112496</v>
      </c>
      <c r="H1682" s="60" t="str">
        <f>_xlfn.XLOOKUP(Table_Query_from_DMHF_DW_EXD[[#This Row],[Owner]],Table4[Owner],Table4[Owner Short])</f>
        <v>Beaver Valley</v>
      </c>
    </row>
    <row r="1683" spans="1:8" x14ac:dyDescent="0.35">
      <c r="A1683" s="61">
        <v>20232</v>
      </c>
      <c r="B1683" s="57">
        <v>1235587577</v>
      </c>
      <c r="C1683" s="47" t="s">
        <v>18</v>
      </c>
      <c r="D1683" s="47" t="s">
        <v>19</v>
      </c>
      <c r="E1683" s="47" t="s">
        <v>5</v>
      </c>
      <c r="F1683" s="58">
        <v>4445</v>
      </c>
      <c r="G1683" s="59">
        <v>581983.85</v>
      </c>
      <c r="H1683" s="60" t="str">
        <f>_xlfn.XLOOKUP(Table_Query_from_DMHF_DW_EXD[[#This Row],[Owner]],Table4[Owner],Table4[Owner Short])</f>
        <v>Beaver Valley</v>
      </c>
    </row>
    <row r="1684" spans="1:8" x14ac:dyDescent="0.35">
      <c r="A1684" s="61">
        <v>20232</v>
      </c>
      <c r="B1684" s="57">
        <v>1649621707</v>
      </c>
      <c r="C1684" s="47" t="s">
        <v>20</v>
      </c>
      <c r="D1684" s="47" t="s">
        <v>21</v>
      </c>
      <c r="E1684" s="47" t="s">
        <v>5</v>
      </c>
      <c r="F1684" s="58">
        <v>3197</v>
      </c>
      <c r="G1684" s="59">
        <v>460272.09</v>
      </c>
      <c r="H1684" s="60" t="str">
        <f>_xlfn.XLOOKUP(Table_Query_from_DMHF_DW_EXD[[#This Row],[Owner]],Table4[Owner],Table4[Owner Short])</f>
        <v>Beaver Valley</v>
      </c>
    </row>
    <row r="1685" spans="1:8" x14ac:dyDescent="0.35">
      <c r="A1685" s="61">
        <v>20232</v>
      </c>
      <c r="B1685" s="57">
        <v>1144528290</v>
      </c>
      <c r="C1685" s="47" t="s">
        <v>22</v>
      </c>
      <c r="D1685" s="47" t="s">
        <v>23</v>
      </c>
      <c r="E1685" s="47" t="s">
        <v>5</v>
      </c>
      <c r="F1685" s="58">
        <v>2961</v>
      </c>
      <c r="G1685" s="59">
        <v>435740.76</v>
      </c>
      <c r="H1685" s="60" t="str">
        <f>_xlfn.XLOOKUP(Table_Query_from_DMHF_DW_EXD[[#This Row],[Owner]],Table4[Owner],Table4[Owner Short])</f>
        <v>Beaver Valley</v>
      </c>
    </row>
    <row r="1686" spans="1:8" x14ac:dyDescent="0.35">
      <c r="A1686" s="61">
        <v>20232</v>
      </c>
      <c r="B1686" s="57">
        <v>1346784402</v>
      </c>
      <c r="C1686" s="47" t="s">
        <v>24</v>
      </c>
      <c r="D1686" s="47" t="s">
        <v>25</v>
      </c>
      <c r="E1686" s="47" t="s">
        <v>5</v>
      </c>
      <c r="F1686" s="58">
        <v>1667</v>
      </c>
      <c r="G1686" s="59">
        <v>202390.47</v>
      </c>
      <c r="H1686" s="60" t="str">
        <f>_xlfn.XLOOKUP(Table_Query_from_DMHF_DW_EXD[[#This Row],[Owner]],Table4[Owner],Table4[Owner Short])</f>
        <v>Beaver Valley</v>
      </c>
    </row>
    <row r="1687" spans="1:8" x14ac:dyDescent="0.35">
      <c r="A1687" s="61">
        <v>20232</v>
      </c>
      <c r="B1687" s="57">
        <v>1194257584</v>
      </c>
      <c r="C1687" s="47" t="s">
        <v>26</v>
      </c>
      <c r="D1687" s="47" t="s">
        <v>27</v>
      </c>
      <c r="E1687" s="47" t="s">
        <v>5</v>
      </c>
      <c r="F1687" s="58">
        <v>7645</v>
      </c>
      <c r="G1687" s="59">
        <v>578573.6</v>
      </c>
      <c r="H1687" s="60" t="str">
        <f>_xlfn.XLOOKUP(Table_Query_from_DMHF_DW_EXD[[#This Row],[Owner]],Table4[Owner],Table4[Owner Short])</f>
        <v>Beaver Valley</v>
      </c>
    </row>
    <row r="1688" spans="1:8" x14ac:dyDescent="0.35">
      <c r="A1688" s="61">
        <v>20232</v>
      </c>
      <c r="B1688" s="57">
        <v>1164651444</v>
      </c>
      <c r="C1688" s="47" t="s">
        <v>28</v>
      </c>
      <c r="D1688" s="47" t="s">
        <v>29</v>
      </c>
      <c r="E1688" s="47" t="s">
        <v>5</v>
      </c>
      <c r="F1688" s="58">
        <v>3003</v>
      </c>
      <c r="G1688" s="59">
        <v>607116.51</v>
      </c>
      <c r="H1688" s="60" t="str">
        <f>_xlfn.XLOOKUP(Table_Query_from_DMHF_DW_EXD[[#This Row],[Owner]],Table4[Owner],Table4[Owner Short])</f>
        <v>Beaver Valley</v>
      </c>
    </row>
    <row r="1689" spans="1:8" x14ac:dyDescent="0.35">
      <c r="A1689" s="61">
        <v>20232</v>
      </c>
      <c r="B1689" s="57">
        <v>1962955237</v>
      </c>
      <c r="C1689" s="47" t="s">
        <v>30</v>
      </c>
      <c r="D1689" s="47" t="s">
        <v>31</v>
      </c>
      <c r="E1689" s="47" t="s">
        <v>5</v>
      </c>
      <c r="F1689" s="58">
        <v>4137</v>
      </c>
      <c r="G1689" s="59">
        <v>622701.24</v>
      </c>
      <c r="H1689" s="60" t="str">
        <f>_xlfn.XLOOKUP(Table_Query_from_DMHF_DW_EXD[[#This Row],[Owner]],Table4[Owner],Table4[Owner Short])</f>
        <v>Beaver Valley</v>
      </c>
    </row>
    <row r="1690" spans="1:8" x14ac:dyDescent="0.35">
      <c r="A1690" s="61">
        <v>20232</v>
      </c>
      <c r="B1690" s="57">
        <v>1235682501</v>
      </c>
      <c r="C1690" s="47" t="s">
        <v>32</v>
      </c>
      <c r="D1690" s="47" t="s">
        <v>33</v>
      </c>
      <c r="E1690" s="47" t="s">
        <v>5</v>
      </c>
      <c r="F1690" s="58">
        <v>2053</v>
      </c>
      <c r="G1690" s="59">
        <v>348619.93</v>
      </c>
      <c r="H1690" s="60" t="str">
        <f>_xlfn.XLOOKUP(Table_Query_from_DMHF_DW_EXD[[#This Row],[Owner]],Table4[Owner],Table4[Owner Short])</f>
        <v>Beaver Valley</v>
      </c>
    </row>
    <row r="1691" spans="1:8" x14ac:dyDescent="0.35">
      <c r="A1691" s="61">
        <v>20232</v>
      </c>
      <c r="B1691" s="57">
        <v>1659709061</v>
      </c>
      <c r="C1691" s="47" t="s">
        <v>34</v>
      </c>
      <c r="D1691" s="47" t="s">
        <v>35</v>
      </c>
      <c r="E1691" s="47" t="s">
        <v>5</v>
      </c>
      <c r="F1691" s="58">
        <v>3355</v>
      </c>
      <c r="G1691" s="59">
        <v>612723.65</v>
      </c>
      <c r="H1691" s="60" t="str">
        <f>_xlfn.XLOOKUP(Table_Query_from_DMHF_DW_EXD[[#This Row],[Owner]],Table4[Owner],Table4[Owner Short])</f>
        <v>Beaver Valley</v>
      </c>
    </row>
    <row r="1692" spans="1:8" x14ac:dyDescent="0.35">
      <c r="A1692" s="61">
        <v>20232</v>
      </c>
      <c r="B1692" s="57">
        <v>1538547641</v>
      </c>
      <c r="C1692" s="47" t="s">
        <v>36</v>
      </c>
      <c r="D1692" s="47" t="s">
        <v>37</v>
      </c>
      <c r="E1692" s="47" t="s">
        <v>5</v>
      </c>
      <c r="F1692" s="58">
        <v>6798</v>
      </c>
      <c r="G1692" s="59">
        <v>956954.46</v>
      </c>
      <c r="H1692" s="60" t="str">
        <f>_xlfn.XLOOKUP(Table_Query_from_DMHF_DW_EXD[[#This Row],[Owner]],Table4[Owner],Table4[Owner Short])</f>
        <v>Beaver Valley</v>
      </c>
    </row>
    <row r="1693" spans="1:8" x14ac:dyDescent="0.35">
      <c r="A1693" s="61">
        <v>20232</v>
      </c>
      <c r="B1693" s="57">
        <v>1720328529</v>
      </c>
      <c r="C1693" s="47" t="s">
        <v>38</v>
      </c>
      <c r="D1693" s="47" t="s">
        <v>39</v>
      </c>
      <c r="E1693" s="47" t="s">
        <v>5</v>
      </c>
      <c r="F1693" s="58">
        <v>3254</v>
      </c>
      <c r="G1693" s="59">
        <v>506940.66</v>
      </c>
      <c r="H1693" s="60" t="str">
        <f>_xlfn.XLOOKUP(Table_Query_from_DMHF_DW_EXD[[#This Row],[Owner]],Table4[Owner],Table4[Owner Short])</f>
        <v>Beaver Valley</v>
      </c>
    </row>
    <row r="1694" spans="1:8" x14ac:dyDescent="0.35">
      <c r="A1694" s="61">
        <v>20232</v>
      </c>
      <c r="B1694" s="57">
        <v>1245657501</v>
      </c>
      <c r="C1694" s="47" t="s">
        <v>40</v>
      </c>
      <c r="D1694" s="47" t="s">
        <v>41</v>
      </c>
      <c r="E1694" s="47" t="s">
        <v>5</v>
      </c>
      <c r="F1694" s="58">
        <v>2760</v>
      </c>
      <c r="G1694" s="59">
        <v>434424</v>
      </c>
      <c r="H1694" s="60" t="str">
        <f>_xlfn.XLOOKUP(Table_Query_from_DMHF_DW_EXD[[#This Row],[Owner]],Table4[Owner],Table4[Owner Short])</f>
        <v>Beaver Valley</v>
      </c>
    </row>
    <row r="1695" spans="1:8" x14ac:dyDescent="0.35">
      <c r="A1695" s="61">
        <v>20232</v>
      </c>
      <c r="B1695" s="57">
        <v>1023480225</v>
      </c>
      <c r="C1695" s="47" t="s">
        <v>42</v>
      </c>
      <c r="D1695" s="47" t="s">
        <v>43</v>
      </c>
      <c r="E1695" s="47" t="s">
        <v>5</v>
      </c>
      <c r="F1695" s="58">
        <v>5132</v>
      </c>
      <c r="G1695" s="59">
        <v>766412.88</v>
      </c>
      <c r="H1695" s="60" t="str">
        <f>_xlfn.XLOOKUP(Table_Query_from_DMHF_DW_EXD[[#This Row],[Owner]],Table4[Owner],Table4[Owner Short])</f>
        <v>Beaver Valley</v>
      </c>
    </row>
    <row r="1696" spans="1:8" x14ac:dyDescent="0.35">
      <c r="A1696" s="61">
        <v>20232</v>
      </c>
      <c r="B1696" s="57">
        <v>1962955229</v>
      </c>
      <c r="C1696" s="47" t="s">
        <v>44</v>
      </c>
      <c r="D1696" s="47" t="s">
        <v>45</v>
      </c>
      <c r="E1696" s="47" t="s">
        <v>5</v>
      </c>
      <c r="F1696" s="58">
        <v>3188</v>
      </c>
      <c r="G1696" s="59">
        <v>505808.08</v>
      </c>
      <c r="H1696" s="60" t="str">
        <f>_xlfn.XLOOKUP(Table_Query_from_DMHF_DW_EXD[[#This Row],[Owner]],Table4[Owner],Table4[Owner Short])</f>
        <v>Beaver Valley</v>
      </c>
    </row>
    <row r="1697" spans="1:8" x14ac:dyDescent="0.35">
      <c r="A1697" s="61">
        <v>20232</v>
      </c>
      <c r="B1697" s="57">
        <v>1902130222</v>
      </c>
      <c r="C1697" s="47" t="s">
        <v>46</v>
      </c>
      <c r="D1697" s="47" t="s">
        <v>47</v>
      </c>
      <c r="E1697" s="47" t="s">
        <v>5</v>
      </c>
      <c r="F1697" s="58">
        <v>3731</v>
      </c>
      <c r="G1697" s="59">
        <v>554202.74</v>
      </c>
      <c r="H1697" s="60" t="str">
        <f>_xlfn.XLOOKUP(Table_Query_from_DMHF_DW_EXD[[#This Row],[Owner]],Table4[Owner],Table4[Owner Short])</f>
        <v>Beaver Valley</v>
      </c>
    </row>
    <row r="1698" spans="1:8" x14ac:dyDescent="0.35">
      <c r="A1698" s="61">
        <v>20232</v>
      </c>
      <c r="B1698" s="57">
        <v>1699126862</v>
      </c>
      <c r="C1698" s="47" t="s">
        <v>48</v>
      </c>
      <c r="D1698" s="47" t="s">
        <v>49</v>
      </c>
      <c r="E1698" s="47" t="s">
        <v>5</v>
      </c>
      <c r="F1698" s="58">
        <v>4038</v>
      </c>
      <c r="G1698" s="59">
        <v>510483.96</v>
      </c>
      <c r="H1698" s="60" t="str">
        <f>_xlfn.XLOOKUP(Table_Query_from_DMHF_DW_EXD[[#This Row],[Owner]],Table4[Owner],Table4[Owner Short])</f>
        <v>Beaver Valley</v>
      </c>
    </row>
    <row r="1699" spans="1:8" x14ac:dyDescent="0.35">
      <c r="A1699" s="61">
        <v>20232</v>
      </c>
      <c r="B1699" s="57">
        <v>1235682592</v>
      </c>
      <c r="C1699" s="47" t="s">
        <v>50</v>
      </c>
      <c r="D1699" s="47" t="s">
        <v>51</v>
      </c>
      <c r="E1699" s="47" t="s">
        <v>5</v>
      </c>
      <c r="F1699" s="58">
        <v>4237</v>
      </c>
      <c r="G1699" s="59">
        <v>765922.49</v>
      </c>
      <c r="H1699" s="60" t="str">
        <f>_xlfn.XLOOKUP(Table_Query_from_DMHF_DW_EXD[[#This Row],[Owner]],Table4[Owner],Table4[Owner Short])</f>
        <v>Beaver Valley</v>
      </c>
    </row>
    <row r="1700" spans="1:8" x14ac:dyDescent="0.35">
      <c r="A1700" s="61">
        <v>20232</v>
      </c>
      <c r="B1700" s="57">
        <v>1154629350</v>
      </c>
      <c r="C1700" s="47" t="s">
        <v>52</v>
      </c>
      <c r="D1700" s="47" t="s">
        <v>53</v>
      </c>
      <c r="E1700" s="47" t="s">
        <v>5</v>
      </c>
      <c r="F1700" s="58">
        <v>1539</v>
      </c>
      <c r="G1700" s="59">
        <v>233527.86</v>
      </c>
      <c r="H1700" s="60" t="str">
        <f>_xlfn.XLOOKUP(Table_Query_from_DMHF_DW_EXD[[#This Row],[Owner]],Table4[Owner],Table4[Owner Short])</f>
        <v>Beaver Valley</v>
      </c>
    </row>
    <row r="1701" spans="1:8" x14ac:dyDescent="0.35">
      <c r="A1701" s="61">
        <v>20232</v>
      </c>
      <c r="B1701" s="57">
        <v>1952708182</v>
      </c>
      <c r="C1701" s="47" t="s">
        <v>54</v>
      </c>
      <c r="D1701" s="47" t="s">
        <v>55</v>
      </c>
      <c r="E1701" s="47" t="s">
        <v>5</v>
      </c>
      <c r="F1701" s="58">
        <v>2808</v>
      </c>
      <c r="G1701" s="59">
        <v>474074.64</v>
      </c>
      <c r="H1701" s="60" t="str">
        <f>_xlfn.XLOOKUP(Table_Query_from_DMHF_DW_EXD[[#This Row],[Owner]],Table4[Owner],Table4[Owner Short])</f>
        <v>Beaver Valley</v>
      </c>
    </row>
    <row r="1702" spans="1:8" x14ac:dyDescent="0.35">
      <c r="A1702" s="61">
        <v>20232</v>
      </c>
      <c r="B1702" s="57">
        <v>1336692698</v>
      </c>
      <c r="C1702" s="47" t="s">
        <v>56</v>
      </c>
      <c r="D1702" s="47" t="s">
        <v>57</v>
      </c>
      <c r="E1702" s="47" t="s">
        <v>5</v>
      </c>
      <c r="F1702" s="58">
        <v>2412</v>
      </c>
      <c r="G1702" s="59">
        <v>381578.4</v>
      </c>
      <c r="H1702" s="60" t="str">
        <f>_xlfn.XLOOKUP(Table_Query_from_DMHF_DW_EXD[[#This Row],[Owner]],Table4[Owner],Table4[Owner Short])</f>
        <v>Beaver Valley</v>
      </c>
    </row>
    <row r="1703" spans="1:8" x14ac:dyDescent="0.35">
      <c r="A1703" s="61">
        <v>20232</v>
      </c>
      <c r="B1703" s="57">
        <v>1629541610</v>
      </c>
      <c r="C1703" s="47" t="s">
        <v>58</v>
      </c>
      <c r="D1703" s="47" t="s">
        <v>59</v>
      </c>
      <c r="E1703" s="47" t="s">
        <v>5</v>
      </c>
      <c r="F1703" s="58">
        <v>4615</v>
      </c>
      <c r="G1703" s="59">
        <v>713802.05</v>
      </c>
      <c r="H1703" s="60" t="str">
        <f>_xlfn.XLOOKUP(Table_Query_from_DMHF_DW_EXD[[#This Row],[Owner]],Table4[Owner],Table4[Owner Short])</f>
        <v>Beaver Valley</v>
      </c>
    </row>
    <row r="1704" spans="1:8" x14ac:dyDescent="0.35">
      <c r="A1704" s="61">
        <v>20232</v>
      </c>
      <c r="B1704" s="57">
        <v>1710431861</v>
      </c>
      <c r="C1704" s="47" t="s">
        <v>60</v>
      </c>
      <c r="D1704" s="47" t="s">
        <v>61</v>
      </c>
      <c r="E1704" s="47" t="s">
        <v>5</v>
      </c>
      <c r="F1704" s="58">
        <v>9316</v>
      </c>
      <c r="G1704" s="59">
        <v>1190771.1200000001</v>
      </c>
      <c r="H1704" s="60" t="str">
        <f>_xlfn.XLOOKUP(Table_Query_from_DMHF_DW_EXD[[#This Row],[Owner]],Table4[Owner],Table4[Owner Short])</f>
        <v>Beaver Valley</v>
      </c>
    </row>
    <row r="1705" spans="1:8" x14ac:dyDescent="0.35">
      <c r="A1705" s="61">
        <v>20232</v>
      </c>
      <c r="B1705" s="57">
        <v>1932407137</v>
      </c>
      <c r="C1705" s="47" t="s">
        <v>62</v>
      </c>
      <c r="D1705" s="47" t="s">
        <v>63</v>
      </c>
      <c r="E1705" s="47" t="s">
        <v>5</v>
      </c>
      <c r="F1705" s="58">
        <v>4281</v>
      </c>
      <c r="G1705" s="59">
        <v>689840.34</v>
      </c>
      <c r="H1705" s="60" t="str">
        <f>_xlfn.XLOOKUP(Table_Query_from_DMHF_DW_EXD[[#This Row],[Owner]],Table4[Owner],Table4[Owner Short])</f>
        <v>Beaver Valley</v>
      </c>
    </row>
    <row r="1706" spans="1:8" x14ac:dyDescent="0.35">
      <c r="A1706" s="61">
        <v>20232</v>
      </c>
      <c r="B1706" s="57">
        <v>1629075361</v>
      </c>
      <c r="C1706" s="47" t="s">
        <v>64</v>
      </c>
      <c r="D1706" s="47" t="s">
        <v>65</v>
      </c>
      <c r="E1706" s="47" t="s">
        <v>5</v>
      </c>
      <c r="F1706" s="58">
        <v>6710</v>
      </c>
      <c r="G1706" s="59">
        <v>669456.69999999995</v>
      </c>
      <c r="H1706" s="60" t="str">
        <f>_xlfn.XLOOKUP(Table_Query_from_DMHF_DW_EXD[[#This Row],[Owner]],Table4[Owner],Table4[Owner Short])</f>
        <v>Beaver Valley</v>
      </c>
    </row>
    <row r="1707" spans="1:8" x14ac:dyDescent="0.35">
      <c r="A1707" s="61">
        <v>20232</v>
      </c>
      <c r="B1707" s="57">
        <v>1710217773</v>
      </c>
      <c r="C1707" s="47" t="s">
        <v>66</v>
      </c>
      <c r="D1707" s="47" t="s">
        <v>67</v>
      </c>
      <c r="E1707" s="47" t="s">
        <v>5</v>
      </c>
      <c r="F1707" s="58">
        <v>2647</v>
      </c>
      <c r="G1707" s="59">
        <v>381591.52</v>
      </c>
      <c r="H1707" s="60" t="str">
        <f>_xlfn.XLOOKUP(Table_Query_from_DMHF_DW_EXD[[#This Row],[Owner]],Table4[Owner],Table4[Owner Short])</f>
        <v>Beaver Valley</v>
      </c>
    </row>
    <row r="1708" spans="1:8" x14ac:dyDescent="0.35">
      <c r="A1708" s="61">
        <v>20232</v>
      </c>
      <c r="B1708" s="57">
        <v>1053318881</v>
      </c>
      <c r="C1708" s="47" t="s">
        <v>68</v>
      </c>
      <c r="D1708" s="47" t="s">
        <v>69</v>
      </c>
      <c r="E1708" s="47" t="s">
        <v>5</v>
      </c>
      <c r="F1708" s="58">
        <v>6951</v>
      </c>
      <c r="G1708" s="59">
        <v>967926.75</v>
      </c>
      <c r="H1708" s="60" t="str">
        <f>_xlfn.XLOOKUP(Table_Query_from_DMHF_DW_EXD[[#This Row],[Owner]],Table4[Owner],Table4[Owner Short])</f>
        <v>Beaver Valley</v>
      </c>
    </row>
    <row r="1709" spans="1:8" x14ac:dyDescent="0.35">
      <c r="A1709" s="61">
        <v>20232</v>
      </c>
      <c r="B1709" s="57">
        <v>1952416679</v>
      </c>
      <c r="C1709" s="47" t="s">
        <v>70</v>
      </c>
      <c r="D1709" s="47" t="s">
        <v>71</v>
      </c>
      <c r="E1709" s="47" t="s">
        <v>5</v>
      </c>
      <c r="F1709" s="58">
        <v>3941</v>
      </c>
      <c r="G1709" s="59">
        <v>555996.28</v>
      </c>
      <c r="H1709" s="60" t="str">
        <f>_xlfn.XLOOKUP(Table_Query_from_DMHF_DW_EXD[[#This Row],[Owner]],Table4[Owner],Table4[Owner Short])</f>
        <v>Beaver Valley</v>
      </c>
    </row>
    <row r="1710" spans="1:8" x14ac:dyDescent="0.35">
      <c r="A1710" s="61">
        <v>20232</v>
      </c>
      <c r="B1710" s="57">
        <v>1063742021</v>
      </c>
      <c r="C1710" s="47" t="s">
        <v>72</v>
      </c>
      <c r="D1710" s="47" t="s">
        <v>73</v>
      </c>
      <c r="E1710" s="47" t="s">
        <v>5</v>
      </c>
      <c r="F1710" s="58">
        <v>737</v>
      </c>
      <c r="G1710" s="59">
        <v>67501.83</v>
      </c>
      <c r="H1710" s="60" t="str">
        <f>_xlfn.XLOOKUP(Table_Query_from_DMHF_DW_EXD[[#This Row],[Owner]],Table4[Owner],Table4[Owner Short])</f>
        <v>Beaver Valley</v>
      </c>
    </row>
    <row r="1711" spans="1:8" x14ac:dyDescent="0.35">
      <c r="A1711" s="61">
        <v>20232</v>
      </c>
      <c r="B1711" s="57">
        <v>1407853245</v>
      </c>
      <c r="C1711" s="47" t="s">
        <v>74</v>
      </c>
      <c r="D1711" s="47" t="s">
        <v>75</v>
      </c>
      <c r="E1711" s="47" t="s">
        <v>5</v>
      </c>
      <c r="F1711" s="58">
        <v>4652</v>
      </c>
      <c r="G1711" s="59">
        <v>505114.16</v>
      </c>
      <c r="H1711" s="60" t="str">
        <f>_xlfn.XLOOKUP(Table_Query_from_DMHF_DW_EXD[[#This Row],[Owner]],Table4[Owner],Table4[Owner Short])</f>
        <v>Beaver Valley</v>
      </c>
    </row>
    <row r="1712" spans="1:8" x14ac:dyDescent="0.35">
      <c r="A1712" s="61">
        <v>20232</v>
      </c>
      <c r="B1712" s="57">
        <v>1518964352</v>
      </c>
      <c r="C1712" s="47" t="s">
        <v>76</v>
      </c>
      <c r="D1712" s="47" t="s">
        <v>77</v>
      </c>
      <c r="E1712" s="47" t="s">
        <v>5</v>
      </c>
      <c r="F1712" s="58">
        <v>5702</v>
      </c>
      <c r="G1712" s="59">
        <v>851194.56</v>
      </c>
      <c r="H1712" s="60" t="str">
        <f>_xlfn.XLOOKUP(Table_Query_from_DMHF_DW_EXD[[#This Row],[Owner]],Table4[Owner],Table4[Owner Short])</f>
        <v>Beaver Valley</v>
      </c>
    </row>
    <row r="1713" spans="1:8" x14ac:dyDescent="0.35">
      <c r="A1713" s="61">
        <v>20232</v>
      </c>
      <c r="B1713" s="57">
        <v>1548568744</v>
      </c>
      <c r="C1713" s="47" t="s">
        <v>78</v>
      </c>
      <c r="D1713" s="47" t="s">
        <v>79</v>
      </c>
      <c r="E1713" s="47" t="s">
        <v>5</v>
      </c>
      <c r="F1713" s="58">
        <v>5441</v>
      </c>
      <c r="G1713" s="59">
        <v>952120.59</v>
      </c>
      <c r="H1713" s="60" t="str">
        <f>_xlfn.XLOOKUP(Table_Query_from_DMHF_DW_EXD[[#This Row],[Owner]],Table4[Owner],Table4[Owner Short])</f>
        <v>Beaver Valley</v>
      </c>
    </row>
    <row r="1714" spans="1:8" x14ac:dyDescent="0.35">
      <c r="A1714" s="61">
        <v>20232</v>
      </c>
      <c r="B1714" s="57">
        <v>1861878266</v>
      </c>
      <c r="C1714" s="47" t="s">
        <v>80</v>
      </c>
      <c r="D1714" s="47" t="s">
        <v>81</v>
      </c>
      <c r="E1714" s="47" t="s">
        <v>5</v>
      </c>
      <c r="F1714" s="58">
        <v>6824</v>
      </c>
      <c r="G1714" s="59">
        <v>1078055.52</v>
      </c>
      <c r="H1714" s="60" t="str">
        <f>_xlfn.XLOOKUP(Table_Query_from_DMHF_DW_EXD[[#This Row],[Owner]],Table4[Owner],Table4[Owner Short])</f>
        <v>Beaver Valley</v>
      </c>
    </row>
    <row r="1715" spans="1:8" x14ac:dyDescent="0.35">
      <c r="A1715" s="61">
        <v>20232</v>
      </c>
      <c r="B1715" s="57">
        <v>1578939427</v>
      </c>
      <c r="C1715" s="47" t="s">
        <v>82</v>
      </c>
      <c r="D1715" s="47" t="s">
        <v>83</v>
      </c>
      <c r="E1715" s="47" t="s">
        <v>5</v>
      </c>
      <c r="F1715" s="58">
        <v>2464</v>
      </c>
      <c r="G1715" s="59">
        <v>379480.64</v>
      </c>
      <c r="H1715" s="60" t="str">
        <f>_xlfn.XLOOKUP(Table_Query_from_DMHF_DW_EXD[[#This Row],[Owner]],Table4[Owner],Table4[Owner Short])</f>
        <v>Beaver Valley</v>
      </c>
    </row>
    <row r="1716" spans="1:8" x14ac:dyDescent="0.35">
      <c r="A1716" s="61">
        <v>20232</v>
      </c>
      <c r="B1716" s="57">
        <v>1598990699</v>
      </c>
      <c r="C1716" s="47" t="s">
        <v>84</v>
      </c>
      <c r="D1716" s="47" t="s">
        <v>85</v>
      </c>
      <c r="E1716" s="47" t="s">
        <v>5</v>
      </c>
      <c r="F1716" s="58">
        <v>2729</v>
      </c>
      <c r="G1716" s="59">
        <v>411123.85</v>
      </c>
      <c r="H1716" s="60" t="str">
        <f>_xlfn.XLOOKUP(Table_Query_from_DMHF_DW_EXD[[#This Row],[Owner]],Table4[Owner],Table4[Owner Short])</f>
        <v>Beaver Valley</v>
      </c>
    </row>
    <row r="1717" spans="1:8" x14ac:dyDescent="0.35">
      <c r="A1717" s="61">
        <v>20232</v>
      </c>
      <c r="B1717" s="57">
        <v>1013452481</v>
      </c>
      <c r="C1717" s="47" t="s">
        <v>86</v>
      </c>
      <c r="D1717" s="47" t="s">
        <v>87</v>
      </c>
      <c r="E1717" s="47" t="s">
        <v>5</v>
      </c>
      <c r="F1717" s="58">
        <v>4813</v>
      </c>
      <c r="G1717" s="59">
        <v>718436.51</v>
      </c>
      <c r="H1717" s="60" t="str">
        <f>_xlfn.XLOOKUP(Table_Query_from_DMHF_DW_EXD[[#This Row],[Owner]],Table4[Owner],Table4[Owner Short])</f>
        <v>Beaver Valley</v>
      </c>
    </row>
    <row r="1718" spans="1:8" x14ac:dyDescent="0.35">
      <c r="A1718" s="61">
        <v>20232</v>
      </c>
      <c r="B1718" s="57">
        <v>1477007524</v>
      </c>
      <c r="C1718" s="47" t="s">
        <v>88</v>
      </c>
      <c r="D1718" s="47" t="s">
        <v>89</v>
      </c>
      <c r="E1718" s="47" t="s">
        <v>5</v>
      </c>
      <c r="F1718" s="58">
        <v>10592</v>
      </c>
      <c r="G1718" s="59">
        <v>1565709.44</v>
      </c>
      <c r="H1718" s="60" t="str">
        <f>_xlfn.XLOOKUP(Table_Query_from_DMHF_DW_EXD[[#This Row],[Owner]],Table4[Owner],Table4[Owner Short])</f>
        <v>Beaver Valley</v>
      </c>
    </row>
    <row r="1719" spans="1:8" x14ac:dyDescent="0.35">
      <c r="A1719" s="61">
        <v>20232</v>
      </c>
      <c r="B1719" s="57">
        <v>1235795972</v>
      </c>
      <c r="C1719" s="47" t="s">
        <v>90</v>
      </c>
      <c r="D1719" s="47" t="s">
        <v>91</v>
      </c>
      <c r="E1719" s="47" t="s">
        <v>5</v>
      </c>
      <c r="F1719" s="58">
        <v>5072</v>
      </c>
      <c r="G1719" s="59">
        <v>617516</v>
      </c>
      <c r="H1719" s="60" t="str">
        <f>_xlfn.XLOOKUP(Table_Query_from_DMHF_DW_EXD[[#This Row],[Owner]],Table4[Owner],Table4[Owner Short])</f>
        <v>Beaver Valley</v>
      </c>
    </row>
    <row r="1720" spans="1:8" x14ac:dyDescent="0.35">
      <c r="A1720" s="61">
        <v>20233</v>
      </c>
      <c r="B1720" s="57">
        <v>1942650148</v>
      </c>
      <c r="C1720" s="47" t="s">
        <v>3</v>
      </c>
      <c r="D1720" s="47" t="s">
        <v>4</v>
      </c>
      <c r="E1720" s="47" t="s">
        <v>5</v>
      </c>
      <c r="F1720" s="58">
        <v>2524</v>
      </c>
      <c r="G1720" s="59">
        <v>366383.84</v>
      </c>
      <c r="H1720" s="60" t="str">
        <f>_xlfn.XLOOKUP(Table_Query_from_DMHF_DW_EXD[[#This Row],[Owner]],Table4[Owner],Table4[Owner Short])</f>
        <v>Beaver Valley</v>
      </c>
    </row>
    <row r="1721" spans="1:8" x14ac:dyDescent="0.35">
      <c r="A1721" s="61">
        <v>20233</v>
      </c>
      <c r="B1721" s="57">
        <v>1164881025</v>
      </c>
      <c r="C1721" s="47" t="s">
        <v>6</v>
      </c>
      <c r="D1721" s="47" t="s">
        <v>7</v>
      </c>
      <c r="E1721" s="47" t="s">
        <v>5</v>
      </c>
      <c r="F1721" s="58">
        <v>3683</v>
      </c>
      <c r="G1721" s="59">
        <v>611562.15</v>
      </c>
      <c r="H1721" s="60" t="str">
        <f>_xlfn.XLOOKUP(Table_Query_from_DMHF_DW_EXD[[#This Row],[Owner]],Table4[Owner],Table4[Owner Short])</f>
        <v>Beaver Valley</v>
      </c>
    </row>
    <row r="1722" spans="1:8" x14ac:dyDescent="0.35">
      <c r="A1722" s="61">
        <v>20233</v>
      </c>
      <c r="B1722" s="57">
        <v>1164889457</v>
      </c>
      <c r="C1722" s="47" t="s">
        <v>8</v>
      </c>
      <c r="D1722" s="47" t="s">
        <v>9</v>
      </c>
      <c r="E1722" s="47" t="s">
        <v>5</v>
      </c>
      <c r="F1722" s="58">
        <v>2399</v>
      </c>
      <c r="G1722" s="59">
        <v>413731.54</v>
      </c>
      <c r="H1722" s="60" t="str">
        <f>_xlfn.XLOOKUP(Table_Query_from_DMHF_DW_EXD[[#This Row],[Owner]],Table4[Owner],Table4[Owner Short])</f>
        <v>Beaver Valley</v>
      </c>
    </row>
    <row r="1723" spans="1:8" x14ac:dyDescent="0.35">
      <c r="A1723" s="61">
        <v>20233</v>
      </c>
      <c r="B1723" s="57">
        <v>1215344163</v>
      </c>
      <c r="C1723" s="47" t="s">
        <v>10</v>
      </c>
      <c r="D1723" s="47" t="s">
        <v>11</v>
      </c>
      <c r="E1723" s="47" t="s">
        <v>5</v>
      </c>
      <c r="F1723" s="58">
        <v>3953</v>
      </c>
      <c r="G1723" s="59">
        <v>768226.02</v>
      </c>
      <c r="H1723" s="60" t="str">
        <f>_xlfn.XLOOKUP(Table_Query_from_DMHF_DW_EXD[[#This Row],[Owner]],Table4[Owner],Table4[Owner Short])</f>
        <v>Beaver Valley</v>
      </c>
    </row>
    <row r="1724" spans="1:8" x14ac:dyDescent="0.35">
      <c r="A1724" s="61">
        <v>20233</v>
      </c>
      <c r="B1724" s="57">
        <v>1740648989</v>
      </c>
      <c r="C1724" s="47" t="s">
        <v>12</v>
      </c>
      <c r="D1724" s="47" t="s">
        <v>13</v>
      </c>
      <c r="E1724" s="47" t="s">
        <v>5</v>
      </c>
      <c r="F1724" s="58">
        <v>3946</v>
      </c>
      <c r="G1724" s="59">
        <v>587125.34</v>
      </c>
      <c r="H1724" s="60" t="str">
        <f>_xlfn.XLOOKUP(Table_Query_from_DMHF_DW_EXD[[#This Row],[Owner]],Table4[Owner],Table4[Owner Short])</f>
        <v>Beaver Valley</v>
      </c>
    </row>
    <row r="1725" spans="1:8" x14ac:dyDescent="0.35">
      <c r="A1725" s="61">
        <v>20233</v>
      </c>
      <c r="B1725" s="57">
        <v>1770036790</v>
      </c>
      <c r="C1725" s="47" t="s">
        <v>14</v>
      </c>
      <c r="D1725" s="47" t="s">
        <v>15</v>
      </c>
      <c r="E1725" s="47" t="s">
        <v>5</v>
      </c>
      <c r="F1725" s="58">
        <v>2699</v>
      </c>
      <c r="G1725" s="59">
        <v>366389.25</v>
      </c>
      <c r="H1725" s="60" t="str">
        <f>_xlfn.XLOOKUP(Table_Query_from_DMHF_DW_EXD[[#This Row],[Owner]],Table4[Owner],Table4[Owner Short])</f>
        <v>Beaver Valley</v>
      </c>
    </row>
    <row r="1726" spans="1:8" x14ac:dyDescent="0.35">
      <c r="A1726" s="61">
        <v>20233</v>
      </c>
      <c r="B1726" s="57">
        <v>1235682519</v>
      </c>
      <c r="C1726" s="47" t="s">
        <v>16</v>
      </c>
      <c r="D1726" s="47" t="s">
        <v>17</v>
      </c>
      <c r="E1726" s="47" t="s">
        <v>5</v>
      </c>
      <c r="F1726" s="58">
        <v>4565</v>
      </c>
      <c r="G1726" s="59">
        <v>766920</v>
      </c>
      <c r="H1726" s="60" t="str">
        <f>_xlfn.XLOOKUP(Table_Query_from_DMHF_DW_EXD[[#This Row],[Owner]],Table4[Owner],Table4[Owner Short])</f>
        <v>Beaver Valley</v>
      </c>
    </row>
    <row r="1727" spans="1:8" x14ac:dyDescent="0.35">
      <c r="A1727" s="61">
        <v>20233</v>
      </c>
      <c r="B1727" s="57">
        <v>1235587577</v>
      </c>
      <c r="C1727" s="47" t="s">
        <v>18</v>
      </c>
      <c r="D1727" s="47" t="s">
        <v>19</v>
      </c>
      <c r="E1727" s="47" t="s">
        <v>5</v>
      </c>
      <c r="F1727" s="58">
        <v>3477</v>
      </c>
      <c r="G1727" s="59">
        <v>455243.61</v>
      </c>
      <c r="H1727" s="60" t="str">
        <f>_xlfn.XLOOKUP(Table_Query_from_DMHF_DW_EXD[[#This Row],[Owner]],Table4[Owner],Table4[Owner Short])</f>
        <v>Beaver Valley</v>
      </c>
    </row>
    <row r="1728" spans="1:8" x14ac:dyDescent="0.35">
      <c r="A1728" s="61">
        <v>20233</v>
      </c>
      <c r="B1728" s="57">
        <v>1649621707</v>
      </c>
      <c r="C1728" s="47" t="s">
        <v>20</v>
      </c>
      <c r="D1728" s="47" t="s">
        <v>21</v>
      </c>
      <c r="E1728" s="47" t="s">
        <v>5</v>
      </c>
      <c r="F1728" s="58">
        <v>2762</v>
      </c>
      <c r="G1728" s="59">
        <v>397645.14</v>
      </c>
      <c r="H1728" s="60" t="str">
        <f>_xlfn.XLOOKUP(Table_Query_from_DMHF_DW_EXD[[#This Row],[Owner]],Table4[Owner],Table4[Owner Short])</f>
        <v>Beaver Valley</v>
      </c>
    </row>
    <row r="1729" spans="1:8" x14ac:dyDescent="0.35">
      <c r="A1729" s="61">
        <v>20233</v>
      </c>
      <c r="B1729" s="57">
        <v>1144528290</v>
      </c>
      <c r="C1729" s="47" t="s">
        <v>22</v>
      </c>
      <c r="D1729" s="47" t="s">
        <v>23</v>
      </c>
      <c r="E1729" s="47" t="s">
        <v>5</v>
      </c>
      <c r="F1729" s="58">
        <v>2297</v>
      </c>
      <c r="G1729" s="59">
        <v>338026.52</v>
      </c>
      <c r="H1729" s="60" t="str">
        <f>_xlfn.XLOOKUP(Table_Query_from_DMHF_DW_EXD[[#This Row],[Owner]],Table4[Owner],Table4[Owner Short])</f>
        <v>Beaver Valley</v>
      </c>
    </row>
    <row r="1730" spans="1:8" x14ac:dyDescent="0.35">
      <c r="A1730" s="61">
        <v>20233</v>
      </c>
      <c r="B1730" s="57">
        <v>1346784402</v>
      </c>
      <c r="C1730" s="47" t="s">
        <v>24</v>
      </c>
      <c r="D1730" s="47" t="s">
        <v>25</v>
      </c>
      <c r="E1730" s="47" t="s">
        <v>5</v>
      </c>
      <c r="F1730" s="58">
        <v>1501</v>
      </c>
      <c r="G1730" s="59">
        <v>182236.41</v>
      </c>
      <c r="H1730" s="60" t="str">
        <f>_xlfn.XLOOKUP(Table_Query_from_DMHF_DW_EXD[[#This Row],[Owner]],Table4[Owner],Table4[Owner Short])</f>
        <v>Beaver Valley</v>
      </c>
    </row>
    <row r="1731" spans="1:8" x14ac:dyDescent="0.35">
      <c r="A1731" s="61">
        <v>20233</v>
      </c>
      <c r="B1731" s="57">
        <v>1194257584</v>
      </c>
      <c r="C1731" s="47" t="s">
        <v>26</v>
      </c>
      <c r="D1731" s="47" t="s">
        <v>27</v>
      </c>
      <c r="E1731" s="47" t="s">
        <v>5</v>
      </c>
      <c r="F1731" s="58">
        <v>5658</v>
      </c>
      <c r="G1731" s="59">
        <v>428197.44</v>
      </c>
      <c r="H1731" s="60" t="str">
        <f>_xlfn.XLOOKUP(Table_Query_from_DMHF_DW_EXD[[#This Row],[Owner]],Table4[Owner],Table4[Owner Short])</f>
        <v>Beaver Valley</v>
      </c>
    </row>
    <row r="1732" spans="1:8" x14ac:dyDescent="0.35">
      <c r="A1732" s="61">
        <v>20233</v>
      </c>
      <c r="B1732" s="57">
        <v>1164651444</v>
      </c>
      <c r="C1732" s="47" t="s">
        <v>28</v>
      </c>
      <c r="D1732" s="47" t="s">
        <v>29</v>
      </c>
      <c r="E1732" s="47" t="s">
        <v>5</v>
      </c>
      <c r="F1732" s="58">
        <v>3801</v>
      </c>
      <c r="G1732" s="59">
        <v>768448.17</v>
      </c>
      <c r="H1732" s="60" t="str">
        <f>_xlfn.XLOOKUP(Table_Query_from_DMHF_DW_EXD[[#This Row],[Owner]],Table4[Owner],Table4[Owner Short])</f>
        <v>Beaver Valley</v>
      </c>
    </row>
    <row r="1733" spans="1:8" x14ac:dyDescent="0.35">
      <c r="A1733" s="61">
        <v>20233</v>
      </c>
      <c r="B1733" s="57">
        <v>1962955237</v>
      </c>
      <c r="C1733" s="47" t="s">
        <v>30</v>
      </c>
      <c r="D1733" s="47" t="s">
        <v>31</v>
      </c>
      <c r="E1733" s="47" t="s">
        <v>5</v>
      </c>
      <c r="F1733" s="58">
        <v>2759</v>
      </c>
      <c r="G1733" s="59">
        <v>415284.68</v>
      </c>
      <c r="H1733" s="60" t="str">
        <f>_xlfn.XLOOKUP(Table_Query_from_DMHF_DW_EXD[[#This Row],[Owner]],Table4[Owner],Table4[Owner Short])</f>
        <v>Beaver Valley</v>
      </c>
    </row>
    <row r="1734" spans="1:8" x14ac:dyDescent="0.35">
      <c r="A1734" s="61">
        <v>20233</v>
      </c>
      <c r="B1734" s="57">
        <v>1235682501</v>
      </c>
      <c r="C1734" s="47" t="s">
        <v>32</v>
      </c>
      <c r="D1734" s="47" t="s">
        <v>33</v>
      </c>
      <c r="E1734" s="47" t="s">
        <v>5</v>
      </c>
      <c r="F1734" s="58">
        <v>1536</v>
      </c>
      <c r="G1734" s="59">
        <v>260828.16</v>
      </c>
      <c r="H1734" s="60" t="str">
        <f>_xlfn.XLOOKUP(Table_Query_from_DMHF_DW_EXD[[#This Row],[Owner]],Table4[Owner],Table4[Owner Short])</f>
        <v>Beaver Valley</v>
      </c>
    </row>
    <row r="1735" spans="1:8" x14ac:dyDescent="0.35">
      <c r="A1735" s="61">
        <v>20233</v>
      </c>
      <c r="B1735" s="57">
        <v>1659709061</v>
      </c>
      <c r="C1735" s="47" t="s">
        <v>34</v>
      </c>
      <c r="D1735" s="47" t="s">
        <v>35</v>
      </c>
      <c r="E1735" s="47" t="s">
        <v>5</v>
      </c>
      <c r="F1735" s="58">
        <v>2158</v>
      </c>
      <c r="G1735" s="59">
        <v>394115.54</v>
      </c>
      <c r="H1735" s="60" t="str">
        <f>_xlfn.XLOOKUP(Table_Query_from_DMHF_DW_EXD[[#This Row],[Owner]],Table4[Owner],Table4[Owner Short])</f>
        <v>Beaver Valley</v>
      </c>
    </row>
    <row r="1736" spans="1:8" x14ac:dyDescent="0.35">
      <c r="A1736" s="61">
        <v>20233</v>
      </c>
      <c r="B1736" s="57">
        <v>1538547641</v>
      </c>
      <c r="C1736" s="47" t="s">
        <v>36</v>
      </c>
      <c r="D1736" s="47" t="s">
        <v>37</v>
      </c>
      <c r="E1736" s="47" t="s">
        <v>5</v>
      </c>
      <c r="F1736" s="58">
        <v>5360</v>
      </c>
      <c r="G1736" s="59">
        <v>754527.2</v>
      </c>
      <c r="H1736" s="60" t="str">
        <f>_xlfn.XLOOKUP(Table_Query_from_DMHF_DW_EXD[[#This Row],[Owner]],Table4[Owner],Table4[Owner Short])</f>
        <v>Beaver Valley</v>
      </c>
    </row>
    <row r="1737" spans="1:8" x14ac:dyDescent="0.35">
      <c r="A1737" s="61">
        <v>20233</v>
      </c>
      <c r="B1737" s="57">
        <v>1720328529</v>
      </c>
      <c r="C1737" s="47" t="s">
        <v>38</v>
      </c>
      <c r="D1737" s="47" t="s">
        <v>39</v>
      </c>
      <c r="E1737" s="47" t="s">
        <v>5</v>
      </c>
      <c r="F1737" s="58">
        <v>2439</v>
      </c>
      <c r="G1737" s="59">
        <v>379971.81</v>
      </c>
      <c r="H1737" s="60" t="str">
        <f>_xlfn.XLOOKUP(Table_Query_from_DMHF_DW_EXD[[#This Row],[Owner]],Table4[Owner],Table4[Owner Short])</f>
        <v>Beaver Valley</v>
      </c>
    </row>
    <row r="1738" spans="1:8" x14ac:dyDescent="0.35">
      <c r="A1738" s="61">
        <v>20233</v>
      </c>
      <c r="B1738" s="57">
        <v>1245657501</v>
      </c>
      <c r="C1738" s="47" t="s">
        <v>40</v>
      </c>
      <c r="D1738" s="47" t="s">
        <v>41</v>
      </c>
      <c r="E1738" s="47" t="s">
        <v>5</v>
      </c>
      <c r="F1738" s="58">
        <v>1970</v>
      </c>
      <c r="G1738" s="59">
        <v>310078</v>
      </c>
      <c r="H1738" s="60" t="str">
        <f>_xlfn.XLOOKUP(Table_Query_from_DMHF_DW_EXD[[#This Row],[Owner]],Table4[Owner],Table4[Owner Short])</f>
        <v>Beaver Valley</v>
      </c>
    </row>
    <row r="1739" spans="1:8" x14ac:dyDescent="0.35">
      <c r="A1739" s="61">
        <v>20233</v>
      </c>
      <c r="B1739" s="57">
        <v>1023480225</v>
      </c>
      <c r="C1739" s="47" t="s">
        <v>42</v>
      </c>
      <c r="D1739" s="47" t="s">
        <v>43</v>
      </c>
      <c r="E1739" s="47" t="s">
        <v>5</v>
      </c>
      <c r="F1739" s="58">
        <v>3980</v>
      </c>
      <c r="G1739" s="59">
        <v>594373.19999999995</v>
      </c>
      <c r="H1739" s="60" t="str">
        <f>_xlfn.XLOOKUP(Table_Query_from_DMHF_DW_EXD[[#This Row],[Owner]],Table4[Owner],Table4[Owner Short])</f>
        <v>Beaver Valley</v>
      </c>
    </row>
    <row r="1740" spans="1:8" x14ac:dyDescent="0.35">
      <c r="A1740" s="61">
        <v>20233</v>
      </c>
      <c r="B1740" s="57">
        <v>1962955229</v>
      </c>
      <c r="C1740" s="47" t="s">
        <v>44</v>
      </c>
      <c r="D1740" s="47" t="s">
        <v>45</v>
      </c>
      <c r="E1740" s="47" t="s">
        <v>5</v>
      </c>
      <c r="F1740" s="58">
        <v>2368</v>
      </c>
      <c r="G1740" s="59">
        <v>375706.88</v>
      </c>
      <c r="H1740" s="60" t="str">
        <f>_xlfn.XLOOKUP(Table_Query_from_DMHF_DW_EXD[[#This Row],[Owner]],Table4[Owner],Table4[Owner Short])</f>
        <v>Beaver Valley</v>
      </c>
    </row>
    <row r="1741" spans="1:8" x14ac:dyDescent="0.35">
      <c r="A1741" s="61">
        <v>20233</v>
      </c>
      <c r="B1741" s="57">
        <v>1902130222</v>
      </c>
      <c r="C1741" s="47" t="s">
        <v>46</v>
      </c>
      <c r="D1741" s="47" t="s">
        <v>47</v>
      </c>
      <c r="E1741" s="47" t="s">
        <v>5</v>
      </c>
      <c r="F1741" s="58">
        <v>2849</v>
      </c>
      <c r="G1741" s="59">
        <v>423190.46</v>
      </c>
      <c r="H1741" s="60" t="str">
        <f>_xlfn.XLOOKUP(Table_Query_from_DMHF_DW_EXD[[#This Row],[Owner]],Table4[Owner],Table4[Owner Short])</f>
        <v>Beaver Valley</v>
      </c>
    </row>
    <row r="1742" spans="1:8" x14ac:dyDescent="0.35">
      <c r="A1742" s="61">
        <v>20233</v>
      </c>
      <c r="B1742" s="57">
        <v>1699126862</v>
      </c>
      <c r="C1742" s="47" t="s">
        <v>48</v>
      </c>
      <c r="D1742" s="47" t="s">
        <v>49</v>
      </c>
      <c r="E1742" s="47" t="s">
        <v>5</v>
      </c>
      <c r="F1742" s="58">
        <v>3648</v>
      </c>
      <c r="G1742" s="59">
        <v>461180.15999999997</v>
      </c>
      <c r="H1742" s="60" t="str">
        <f>_xlfn.XLOOKUP(Table_Query_from_DMHF_DW_EXD[[#This Row],[Owner]],Table4[Owner],Table4[Owner Short])</f>
        <v>Beaver Valley</v>
      </c>
    </row>
    <row r="1743" spans="1:8" x14ac:dyDescent="0.35">
      <c r="A1743" s="61">
        <v>20233</v>
      </c>
      <c r="B1743" s="57">
        <v>1235682592</v>
      </c>
      <c r="C1743" s="47" t="s">
        <v>50</v>
      </c>
      <c r="D1743" s="47" t="s">
        <v>51</v>
      </c>
      <c r="E1743" s="47" t="s">
        <v>5</v>
      </c>
      <c r="F1743" s="58">
        <v>3207</v>
      </c>
      <c r="G1743" s="59">
        <v>579729.39</v>
      </c>
      <c r="H1743" s="60" t="str">
        <f>_xlfn.XLOOKUP(Table_Query_from_DMHF_DW_EXD[[#This Row],[Owner]],Table4[Owner],Table4[Owner Short])</f>
        <v>Beaver Valley</v>
      </c>
    </row>
    <row r="1744" spans="1:8" x14ac:dyDescent="0.35">
      <c r="A1744" s="61">
        <v>20233</v>
      </c>
      <c r="B1744" s="57">
        <v>1154629350</v>
      </c>
      <c r="C1744" s="47" t="s">
        <v>52</v>
      </c>
      <c r="D1744" s="47" t="s">
        <v>53</v>
      </c>
      <c r="E1744" s="47" t="s">
        <v>5</v>
      </c>
      <c r="F1744" s="58">
        <v>1229</v>
      </c>
      <c r="G1744" s="59">
        <v>186488.46</v>
      </c>
      <c r="H1744" s="60" t="str">
        <f>_xlfn.XLOOKUP(Table_Query_from_DMHF_DW_EXD[[#This Row],[Owner]],Table4[Owner],Table4[Owner Short])</f>
        <v>Beaver Valley</v>
      </c>
    </row>
    <row r="1745" spans="1:8" x14ac:dyDescent="0.35">
      <c r="A1745" s="61">
        <v>20233</v>
      </c>
      <c r="B1745" s="57">
        <v>1952708182</v>
      </c>
      <c r="C1745" s="47" t="s">
        <v>54</v>
      </c>
      <c r="D1745" s="47" t="s">
        <v>55</v>
      </c>
      <c r="E1745" s="47" t="s">
        <v>5</v>
      </c>
      <c r="F1745" s="58">
        <v>2034</v>
      </c>
      <c r="G1745" s="59">
        <v>343400.22</v>
      </c>
      <c r="H1745" s="60" t="str">
        <f>_xlfn.XLOOKUP(Table_Query_from_DMHF_DW_EXD[[#This Row],[Owner]],Table4[Owner],Table4[Owner Short])</f>
        <v>Beaver Valley</v>
      </c>
    </row>
    <row r="1746" spans="1:8" x14ac:dyDescent="0.35">
      <c r="A1746" s="61">
        <v>20233</v>
      </c>
      <c r="B1746" s="57">
        <v>1336692698</v>
      </c>
      <c r="C1746" s="47" t="s">
        <v>56</v>
      </c>
      <c r="D1746" s="47" t="s">
        <v>57</v>
      </c>
      <c r="E1746" s="47" t="s">
        <v>5</v>
      </c>
      <c r="F1746" s="58">
        <v>2232</v>
      </c>
      <c r="G1746" s="59">
        <v>353102.4</v>
      </c>
      <c r="H1746" s="60" t="str">
        <f>_xlfn.XLOOKUP(Table_Query_from_DMHF_DW_EXD[[#This Row],[Owner]],Table4[Owner],Table4[Owner Short])</f>
        <v>Beaver Valley</v>
      </c>
    </row>
    <row r="1747" spans="1:8" x14ac:dyDescent="0.35">
      <c r="A1747" s="61">
        <v>20233</v>
      </c>
      <c r="B1747" s="57">
        <v>1629541610</v>
      </c>
      <c r="C1747" s="47" t="s">
        <v>58</v>
      </c>
      <c r="D1747" s="47" t="s">
        <v>59</v>
      </c>
      <c r="E1747" s="47" t="s">
        <v>5</v>
      </c>
      <c r="F1747" s="58">
        <v>3250</v>
      </c>
      <c r="G1747" s="59">
        <v>502677.5</v>
      </c>
      <c r="H1747" s="60" t="str">
        <f>_xlfn.XLOOKUP(Table_Query_from_DMHF_DW_EXD[[#This Row],[Owner]],Table4[Owner],Table4[Owner Short])</f>
        <v>Beaver Valley</v>
      </c>
    </row>
    <row r="1748" spans="1:8" x14ac:dyDescent="0.35">
      <c r="A1748" s="61">
        <v>20233</v>
      </c>
      <c r="B1748" s="57">
        <v>1710431861</v>
      </c>
      <c r="C1748" s="47" t="s">
        <v>60</v>
      </c>
      <c r="D1748" s="47" t="s">
        <v>61</v>
      </c>
      <c r="E1748" s="47" t="s">
        <v>5</v>
      </c>
      <c r="F1748" s="58">
        <v>5404</v>
      </c>
      <c r="G1748" s="59">
        <v>690739.28</v>
      </c>
      <c r="H1748" s="60" t="str">
        <f>_xlfn.XLOOKUP(Table_Query_from_DMHF_DW_EXD[[#This Row],[Owner]],Table4[Owner],Table4[Owner Short])</f>
        <v>Beaver Valley</v>
      </c>
    </row>
    <row r="1749" spans="1:8" x14ac:dyDescent="0.35">
      <c r="A1749" s="61">
        <v>20233</v>
      </c>
      <c r="B1749" s="57">
        <v>1932407137</v>
      </c>
      <c r="C1749" s="47" t="s">
        <v>62</v>
      </c>
      <c r="D1749" s="47" t="s">
        <v>63</v>
      </c>
      <c r="E1749" s="47" t="s">
        <v>5</v>
      </c>
      <c r="F1749" s="58">
        <v>3048</v>
      </c>
      <c r="G1749" s="59">
        <v>491154.72</v>
      </c>
      <c r="H1749" s="60" t="str">
        <f>_xlfn.XLOOKUP(Table_Query_from_DMHF_DW_EXD[[#This Row],[Owner]],Table4[Owner],Table4[Owner Short])</f>
        <v>Beaver Valley</v>
      </c>
    </row>
    <row r="1750" spans="1:8" x14ac:dyDescent="0.35">
      <c r="A1750" s="61">
        <v>20233</v>
      </c>
      <c r="B1750" s="57">
        <v>1629075361</v>
      </c>
      <c r="C1750" s="47" t="s">
        <v>64</v>
      </c>
      <c r="D1750" s="47" t="s">
        <v>65</v>
      </c>
      <c r="E1750" s="47" t="s">
        <v>5</v>
      </c>
      <c r="F1750" s="58">
        <v>4922</v>
      </c>
      <c r="G1750" s="59">
        <v>491067.94</v>
      </c>
      <c r="H1750" s="60" t="str">
        <f>_xlfn.XLOOKUP(Table_Query_from_DMHF_DW_EXD[[#This Row],[Owner]],Table4[Owner],Table4[Owner Short])</f>
        <v>Beaver Valley</v>
      </c>
    </row>
    <row r="1751" spans="1:8" x14ac:dyDescent="0.35">
      <c r="A1751" s="61">
        <v>20233</v>
      </c>
      <c r="B1751" s="57">
        <v>1710217773</v>
      </c>
      <c r="C1751" s="47" t="s">
        <v>66</v>
      </c>
      <c r="D1751" s="47" t="s">
        <v>67</v>
      </c>
      <c r="E1751" s="47" t="s">
        <v>5</v>
      </c>
      <c r="F1751" s="58">
        <v>2636</v>
      </c>
      <c r="G1751" s="59">
        <v>380005.76</v>
      </c>
      <c r="H1751" s="60" t="str">
        <f>_xlfn.XLOOKUP(Table_Query_from_DMHF_DW_EXD[[#This Row],[Owner]],Table4[Owner],Table4[Owner Short])</f>
        <v>Beaver Valley</v>
      </c>
    </row>
    <row r="1752" spans="1:8" x14ac:dyDescent="0.35">
      <c r="A1752" s="61">
        <v>20233</v>
      </c>
      <c r="B1752" s="57">
        <v>1053318881</v>
      </c>
      <c r="C1752" s="47" t="s">
        <v>68</v>
      </c>
      <c r="D1752" s="47" t="s">
        <v>69</v>
      </c>
      <c r="E1752" s="47" t="s">
        <v>5</v>
      </c>
      <c r="F1752" s="58">
        <v>5588</v>
      </c>
      <c r="G1752" s="59">
        <v>778129</v>
      </c>
      <c r="H1752" s="60" t="str">
        <f>_xlfn.XLOOKUP(Table_Query_from_DMHF_DW_EXD[[#This Row],[Owner]],Table4[Owner],Table4[Owner Short])</f>
        <v>Beaver Valley</v>
      </c>
    </row>
    <row r="1753" spans="1:8" x14ac:dyDescent="0.35">
      <c r="A1753" s="61">
        <v>20233</v>
      </c>
      <c r="B1753" s="57">
        <v>1952416679</v>
      </c>
      <c r="C1753" s="47" t="s">
        <v>70</v>
      </c>
      <c r="D1753" s="47" t="s">
        <v>71</v>
      </c>
      <c r="E1753" s="47" t="s">
        <v>5</v>
      </c>
      <c r="F1753" s="58">
        <v>2493</v>
      </c>
      <c r="G1753" s="59">
        <v>351712.44</v>
      </c>
      <c r="H1753" s="60" t="str">
        <f>_xlfn.XLOOKUP(Table_Query_from_DMHF_DW_EXD[[#This Row],[Owner]],Table4[Owner],Table4[Owner Short])</f>
        <v>Beaver Valley</v>
      </c>
    </row>
    <row r="1754" spans="1:8" x14ac:dyDescent="0.35">
      <c r="A1754" s="61">
        <v>20233</v>
      </c>
      <c r="B1754" s="57">
        <v>1063742021</v>
      </c>
      <c r="C1754" s="47" t="s">
        <v>72</v>
      </c>
      <c r="D1754" s="47" t="s">
        <v>73</v>
      </c>
      <c r="E1754" s="47" t="s">
        <v>5</v>
      </c>
      <c r="F1754" s="58">
        <v>449</v>
      </c>
      <c r="G1754" s="59">
        <v>41123.910000000003</v>
      </c>
      <c r="H1754" s="60" t="str">
        <f>_xlfn.XLOOKUP(Table_Query_from_DMHF_DW_EXD[[#This Row],[Owner]],Table4[Owner],Table4[Owner Short])</f>
        <v>Beaver Valley</v>
      </c>
    </row>
    <row r="1755" spans="1:8" x14ac:dyDescent="0.35">
      <c r="A1755" s="61">
        <v>20233</v>
      </c>
      <c r="B1755" s="57">
        <v>1407853245</v>
      </c>
      <c r="C1755" s="47" t="s">
        <v>74</v>
      </c>
      <c r="D1755" s="47" t="s">
        <v>75</v>
      </c>
      <c r="E1755" s="47" t="s">
        <v>5</v>
      </c>
      <c r="F1755" s="58">
        <v>3336</v>
      </c>
      <c r="G1755" s="59">
        <v>362222.88</v>
      </c>
      <c r="H1755" s="60" t="str">
        <f>_xlfn.XLOOKUP(Table_Query_from_DMHF_DW_EXD[[#This Row],[Owner]],Table4[Owner],Table4[Owner Short])</f>
        <v>Beaver Valley</v>
      </c>
    </row>
    <row r="1756" spans="1:8" x14ac:dyDescent="0.35">
      <c r="A1756" s="61">
        <v>20233</v>
      </c>
      <c r="B1756" s="57">
        <v>1518964352</v>
      </c>
      <c r="C1756" s="47" t="s">
        <v>76</v>
      </c>
      <c r="D1756" s="47" t="s">
        <v>77</v>
      </c>
      <c r="E1756" s="47" t="s">
        <v>5</v>
      </c>
      <c r="F1756" s="58">
        <v>3818</v>
      </c>
      <c r="G1756" s="59">
        <v>569951.04</v>
      </c>
      <c r="H1756" s="60" t="str">
        <f>_xlfn.XLOOKUP(Table_Query_from_DMHF_DW_EXD[[#This Row],[Owner]],Table4[Owner],Table4[Owner Short])</f>
        <v>Beaver Valley</v>
      </c>
    </row>
    <row r="1757" spans="1:8" x14ac:dyDescent="0.35">
      <c r="A1757" s="61">
        <v>20233</v>
      </c>
      <c r="B1757" s="57">
        <v>1548568744</v>
      </c>
      <c r="C1757" s="47" t="s">
        <v>78</v>
      </c>
      <c r="D1757" s="47" t="s">
        <v>79</v>
      </c>
      <c r="E1757" s="47" t="s">
        <v>5</v>
      </c>
      <c r="F1757" s="58">
        <v>5209</v>
      </c>
      <c r="G1757" s="59">
        <v>911522.91</v>
      </c>
      <c r="H1757" s="60" t="str">
        <f>_xlfn.XLOOKUP(Table_Query_from_DMHF_DW_EXD[[#This Row],[Owner]],Table4[Owner],Table4[Owner Short])</f>
        <v>Beaver Valley</v>
      </c>
    </row>
    <row r="1758" spans="1:8" x14ac:dyDescent="0.35">
      <c r="A1758" s="61">
        <v>20233</v>
      </c>
      <c r="B1758" s="57">
        <v>1861878266</v>
      </c>
      <c r="C1758" s="47" t="s">
        <v>80</v>
      </c>
      <c r="D1758" s="47" t="s">
        <v>81</v>
      </c>
      <c r="E1758" s="47" t="s">
        <v>5</v>
      </c>
      <c r="F1758" s="58">
        <v>5683</v>
      </c>
      <c r="G1758" s="59">
        <v>897800.34</v>
      </c>
      <c r="H1758" s="60" t="str">
        <f>_xlfn.XLOOKUP(Table_Query_from_DMHF_DW_EXD[[#This Row],[Owner]],Table4[Owner],Table4[Owner Short])</f>
        <v>Beaver Valley</v>
      </c>
    </row>
    <row r="1759" spans="1:8" x14ac:dyDescent="0.35">
      <c r="A1759" s="61">
        <v>20233</v>
      </c>
      <c r="B1759" s="57">
        <v>1578939427</v>
      </c>
      <c r="C1759" s="47" t="s">
        <v>82</v>
      </c>
      <c r="D1759" s="47" t="s">
        <v>83</v>
      </c>
      <c r="E1759" s="47" t="s">
        <v>5</v>
      </c>
      <c r="F1759" s="58">
        <v>1942</v>
      </c>
      <c r="G1759" s="59">
        <v>299087.42</v>
      </c>
      <c r="H1759" s="60" t="str">
        <f>_xlfn.XLOOKUP(Table_Query_from_DMHF_DW_EXD[[#This Row],[Owner]],Table4[Owner],Table4[Owner Short])</f>
        <v>Beaver Valley</v>
      </c>
    </row>
    <row r="1760" spans="1:8" x14ac:dyDescent="0.35">
      <c r="A1760" s="61">
        <v>20233</v>
      </c>
      <c r="B1760" s="57">
        <v>1598990699</v>
      </c>
      <c r="C1760" s="47" t="s">
        <v>84</v>
      </c>
      <c r="D1760" s="47" t="s">
        <v>85</v>
      </c>
      <c r="E1760" s="47" t="s">
        <v>5</v>
      </c>
      <c r="F1760" s="58">
        <v>1966</v>
      </c>
      <c r="G1760" s="59">
        <v>296177.90000000002</v>
      </c>
      <c r="H1760" s="60" t="str">
        <f>_xlfn.XLOOKUP(Table_Query_from_DMHF_DW_EXD[[#This Row],[Owner]],Table4[Owner],Table4[Owner Short])</f>
        <v>Beaver Valley</v>
      </c>
    </row>
    <row r="1761" spans="1:8" x14ac:dyDescent="0.35">
      <c r="A1761" s="61">
        <v>20233</v>
      </c>
      <c r="B1761" s="57">
        <v>1013452481</v>
      </c>
      <c r="C1761" s="47" t="s">
        <v>86</v>
      </c>
      <c r="D1761" s="47" t="s">
        <v>87</v>
      </c>
      <c r="E1761" s="47" t="s">
        <v>5</v>
      </c>
      <c r="F1761" s="58">
        <v>4152</v>
      </c>
      <c r="G1761" s="59">
        <v>619769.04</v>
      </c>
      <c r="H1761" s="60" t="str">
        <f>_xlfn.XLOOKUP(Table_Query_from_DMHF_DW_EXD[[#This Row],[Owner]],Table4[Owner],Table4[Owner Short])</f>
        <v>Beaver Valley</v>
      </c>
    </row>
    <row r="1762" spans="1:8" x14ac:dyDescent="0.35">
      <c r="A1762" s="61">
        <v>20233</v>
      </c>
      <c r="B1762" s="57">
        <v>1477007524</v>
      </c>
      <c r="C1762" s="47" t="s">
        <v>88</v>
      </c>
      <c r="D1762" s="47" t="s">
        <v>89</v>
      </c>
      <c r="E1762" s="47" t="s">
        <v>5</v>
      </c>
      <c r="F1762" s="58">
        <v>7858</v>
      </c>
      <c r="G1762" s="59">
        <v>1161569.56</v>
      </c>
      <c r="H1762" s="60" t="str">
        <f>_xlfn.XLOOKUP(Table_Query_from_DMHF_DW_EXD[[#This Row],[Owner]],Table4[Owner],Table4[Owner Short])</f>
        <v>Beaver Valley</v>
      </c>
    </row>
    <row r="1763" spans="1:8" x14ac:dyDescent="0.35">
      <c r="A1763" s="61">
        <v>20233</v>
      </c>
      <c r="B1763" s="57">
        <v>1235795972</v>
      </c>
      <c r="C1763" s="47" t="s">
        <v>90</v>
      </c>
      <c r="D1763" s="47" t="s">
        <v>91</v>
      </c>
      <c r="E1763" s="47" t="s">
        <v>5</v>
      </c>
      <c r="F1763" s="58">
        <v>3609</v>
      </c>
      <c r="G1763" s="59">
        <v>439395.75</v>
      </c>
      <c r="H1763" s="60" t="str">
        <f>_xlfn.XLOOKUP(Table_Query_from_DMHF_DW_EXD[[#This Row],[Owner]],Table4[Owner],Table4[Owner Short])</f>
        <v>Beaver Valley</v>
      </c>
    </row>
    <row r="1764" spans="1:8" x14ac:dyDescent="0.35">
      <c r="A1764" s="61">
        <v>20231</v>
      </c>
      <c r="B1764" s="57">
        <v>1881991701</v>
      </c>
      <c r="C1764" s="47" t="s">
        <v>92</v>
      </c>
      <c r="D1764" s="47" t="s">
        <v>93</v>
      </c>
      <c r="E1764" s="47" t="s">
        <v>94</v>
      </c>
      <c r="F1764" s="58">
        <v>2719</v>
      </c>
      <c r="G1764" s="59">
        <v>372067.96</v>
      </c>
      <c r="H1764" s="60" t="str">
        <f>_xlfn.XLOOKUP(Table_Query_from_DMHF_DW_EXD[[#This Row],[Owner]],Table4[Owner],Table4[Owner Short])</f>
        <v>Canyonlands</v>
      </c>
    </row>
    <row r="1765" spans="1:8" x14ac:dyDescent="0.35">
      <c r="A1765" s="61">
        <v>20231</v>
      </c>
      <c r="B1765" s="57">
        <v>1184118390</v>
      </c>
      <c r="C1765" s="47" t="s">
        <v>95</v>
      </c>
      <c r="D1765" s="47" t="s">
        <v>96</v>
      </c>
      <c r="E1765" s="47" t="s">
        <v>94</v>
      </c>
      <c r="F1765" s="58">
        <v>3021</v>
      </c>
      <c r="G1765" s="59">
        <v>569488.71</v>
      </c>
      <c r="H1765" s="60" t="str">
        <f>_xlfn.XLOOKUP(Table_Query_from_DMHF_DW_EXD[[#This Row],[Owner]],Table4[Owner],Table4[Owner Short])</f>
        <v>Canyonlands</v>
      </c>
    </row>
    <row r="1766" spans="1:8" x14ac:dyDescent="0.35">
      <c r="A1766" s="61">
        <v>20231</v>
      </c>
      <c r="B1766" s="57">
        <v>1174017396</v>
      </c>
      <c r="C1766" s="47" t="s">
        <v>97</v>
      </c>
      <c r="D1766" s="47" t="s">
        <v>98</v>
      </c>
      <c r="E1766" s="47" t="s">
        <v>94</v>
      </c>
      <c r="F1766" s="58">
        <v>2542</v>
      </c>
      <c r="G1766" s="59">
        <v>508018.7</v>
      </c>
      <c r="H1766" s="60" t="str">
        <f>_xlfn.XLOOKUP(Table_Query_from_DMHF_DW_EXD[[#This Row],[Owner]],Table4[Owner],Table4[Owner Short])</f>
        <v>Canyonlands</v>
      </c>
    </row>
    <row r="1767" spans="1:8" x14ac:dyDescent="0.35">
      <c r="A1767" s="61">
        <v>20232</v>
      </c>
      <c r="B1767" s="57">
        <v>1881991701</v>
      </c>
      <c r="C1767" s="47" t="s">
        <v>92</v>
      </c>
      <c r="D1767" s="47" t="s">
        <v>93</v>
      </c>
      <c r="E1767" s="47" t="s">
        <v>94</v>
      </c>
      <c r="F1767" s="58">
        <v>2182</v>
      </c>
      <c r="G1767" s="59">
        <v>298584.88</v>
      </c>
      <c r="H1767" s="60" t="str">
        <f>_xlfn.XLOOKUP(Table_Query_from_DMHF_DW_EXD[[#This Row],[Owner]],Table4[Owner],Table4[Owner Short])</f>
        <v>Canyonlands</v>
      </c>
    </row>
    <row r="1768" spans="1:8" x14ac:dyDescent="0.35">
      <c r="A1768" s="61">
        <v>20232</v>
      </c>
      <c r="B1768" s="57">
        <v>1184118390</v>
      </c>
      <c r="C1768" s="47" t="s">
        <v>95</v>
      </c>
      <c r="D1768" s="47" t="s">
        <v>96</v>
      </c>
      <c r="E1768" s="47" t="s">
        <v>94</v>
      </c>
      <c r="F1768" s="58">
        <v>2521</v>
      </c>
      <c r="G1768" s="59">
        <v>475233.71</v>
      </c>
      <c r="H1768" s="60" t="str">
        <f>_xlfn.XLOOKUP(Table_Query_from_DMHF_DW_EXD[[#This Row],[Owner]],Table4[Owner],Table4[Owner Short])</f>
        <v>Canyonlands</v>
      </c>
    </row>
    <row r="1769" spans="1:8" x14ac:dyDescent="0.35">
      <c r="A1769" s="61">
        <v>20232</v>
      </c>
      <c r="B1769" s="57">
        <v>1174017396</v>
      </c>
      <c r="C1769" s="47" t="s">
        <v>97</v>
      </c>
      <c r="D1769" s="47" t="s">
        <v>98</v>
      </c>
      <c r="E1769" s="47" t="s">
        <v>94</v>
      </c>
      <c r="F1769" s="58">
        <v>2434</v>
      </c>
      <c r="G1769" s="59">
        <v>486434.9</v>
      </c>
      <c r="H1769" s="60" t="str">
        <f>_xlfn.XLOOKUP(Table_Query_from_DMHF_DW_EXD[[#This Row],[Owner]],Table4[Owner],Table4[Owner Short])</f>
        <v>Canyonlands</v>
      </c>
    </row>
    <row r="1770" spans="1:8" x14ac:dyDescent="0.35">
      <c r="A1770" s="61">
        <v>20233</v>
      </c>
      <c r="B1770" s="57">
        <v>1881991701</v>
      </c>
      <c r="C1770" s="47" t="s">
        <v>92</v>
      </c>
      <c r="D1770" s="47" t="s">
        <v>93</v>
      </c>
      <c r="E1770" s="47" t="s">
        <v>94</v>
      </c>
      <c r="F1770" s="58">
        <v>2158</v>
      </c>
      <c r="G1770" s="59">
        <v>295300.71999999997</v>
      </c>
      <c r="H1770" s="60" t="str">
        <f>_xlfn.XLOOKUP(Table_Query_from_DMHF_DW_EXD[[#This Row],[Owner]],Table4[Owner],Table4[Owner Short])</f>
        <v>Canyonlands</v>
      </c>
    </row>
    <row r="1771" spans="1:8" x14ac:dyDescent="0.35">
      <c r="A1771" s="61">
        <v>20233</v>
      </c>
      <c r="B1771" s="57">
        <v>1184118390</v>
      </c>
      <c r="C1771" s="47" t="s">
        <v>95</v>
      </c>
      <c r="D1771" s="47" t="s">
        <v>96</v>
      </c>
      <c r="E1771" s="47" t="s">
        <v>94</v>
      </c>
      <c r="F1771" s="58">
        <v>2575</v>
      </c>
      <c r="G1771" s="59">
        <v>485413.25</v>
      </c>
      <c r="H1771" s="60" t="str">
        <f>_xlfn.XLOOKUP(Table_Query_from_DMHF_DW_EXD[[#This Row],[Owner]],Table4[Owner],Table4[Owner Short])</f>
        <v>Canyonlands</v>
      </c>
    </row>
    <row r="1772" spans="1:8" x14ac:dyDescent="0.35">
      <c r="A1772" s="61">
        <v>20233</v>
      </c>
      <c r="B1772" s="57">
        <v>1174017396</v>
      </c>
      <c r="C1772" s="47" t="s">
        <v>97</v>
      </c>
      <c r="D1772" s="47" t="s">
        <v>98</v>
      </c>
      <c r="E1772" s="47" t="s">
        <v>94</v>
      </c>
      <c r="F1772" s="58">
        <v>1772</v>
      </c>
      <c r="G1772" s="59">
        <v>354134.2</v>
      </c>
      <c r="H1772" s="60" t="str">
        <f>_xlfn.XLOOKUP(Table_Query_from_DMHF_DW_EXD[[#This Row],[Owner]],Table4[Owner],Table4[Owner Short])</f>
        <v>Canyonlands</v>
      </c>
    </row>
    <row r="1773" spans="1:8" x14ac:dyDescent="0.35">
      <c r="A1773" s="61">
        <v>20231</v>
      </c>
      <c r="B1773" s="57">
        <v>1629189634</v>
      </c>
      <c r="C1773" s="47" t="s">
        <v>99</v>
      </c>
      <c r="D1773" s="47" t="s">
        <v>100</v>
      </c>
      <c r="E1773" s="47" t="s">
        <v>101</v>
      </c>
      <c r="F1773" s="58">
        <v>1762</v>
      </c>
      <c r="G1773" s="59">
        <v>259595.46</v>
      </c>
      <c r="H1773" s="60" t="str">
        <f>_xlfn.XLOOKUP(Table_Query_from_DMHF_DW_EXD[[#This Row],[Owner]],Table4[Owner],Table4[Owner Short])</f>
        <v>Duchesne County</v>
      </c>
    </row>
    <row r="1774" spans="1:8" x14ac:dyDescent="0.35">
      <c r="A1774" s="61">
        <v>20232</v>
      </c>
      <c r="B1774" s="57">
        <v>1629189634</v>
      </c>
      <c r="C1774" s="47" t="s">
        <v>99</v>
      </c>
      <c r="D1774" s="47" t="s">
        <v>100</v>
      </c>
      <c r="E1774" s="47" t="s">
        <v>101</v>
      </c>
      <c r="F1774" s="58">
        <v>2431</v>
      </c>
      <c r="G1774" s="59">
        <v>358159.23</v>
      </c>
      <c r="H1774" s="60" t="str">
        <f>_xlfn.XLOOKUP(Table_Query_from_DMHF_DW_EXD[[#This Row],[Owner]],Table4[Owner],Table4[Owner Short])</f>
        <v>Duchesne County</v>
      </c>
    </row>
    <row r="1775" spans="1:8" x14ac:dyDescent="0.35">
      <c r="A1775" s="61">
        <v>20233</v>
      </c>
      <c r="B1775" s="57">
        <v>1629189634</v>
      </c>
      <c r="C1775" s="47" t="s">
        <v>99</v>
      </c>
      <c r="D1775" s="47" t="s">
        <v>100</v>
      </c>
      <c r="E1775" s="47" t="s">
        <v>101</v>
      </c>
      <c r="F1775" s="58">
        <v>1663</v>
      </c>
      <c r="G1775" s="59">
        <v>245009.79</v>
      </c>
      <c r="H1775" s="60" t="str">
        <f>_xlfn.XLOOKUP(Table_Query_from_DMHF_DW_EXD[[#This Row],[Owner]],Table4[Owner],Table4[Owner Short])</f>
        <v>Duchesne County</v>
      </c>
    </row>
    <row r="1776" spans="1:8" x14ac:dyDescent="0.35">
      <c r="A1776" s="61">
        <v>20231</v>
      </c>
      <c r="B1776" s="57">
        <v>1194715789</v>
      </c>
      <c r="C1776" s="47" t="s">
        <v>102</v>
      </c>
      <c r="D1776" s="47" t="s">
        <v>103</v>
      </c>
      <c r="E1776" s="47" t="s">
        <v>104</v>
      </c>
      <c r="F1776" s="58">
        <v>1603</v>
      </c>
      <c r="G1776" s="59">
        <v>164756.34</v>
      </c>
      <c r="H1776" s="60" t="str">
        <f>_xlfn.XLOOKUP(Table_Query_from_DMHF_DW_EXD[[#This Row],[Owner]],Table4[Owner],Table4[Owner Short])</f>
        <v>Emery County</v>
      </c>
    </row>
    <row r="1777" spans="1:8" x14ac:dyDescent="0.35">
      <c r="A1777" s="61">
        <v>20232</v>
      </c>
      <c r="B1777" s="57">
        <v>1194715789</v>
      </c>
      <c r="C1777" s="47" t="s">
        <v>102</v>
      </c>
      <c r="D1777" s="47" t="s">
        <v>103</v>
      </c>
      <c r="E1777" s="47" t="s">
        <v>104</v>
      </c>
      <c r="F1777" s="58">
        <v>1857</v>
      </c>
      <c r="G1777" s="59">
        <v>190862.46</v>
      </c>
      <c r="H1777" s="60" t="str">
        <f>_xlfn.XLOOKUP(Table_Query_from_DMHF_DW_EXD[[#This Row],[Owner]],Table4[Owner],Table4[Owner Short])</f>
        <v>Emery County</v>
      </c>
    </row>
    <row r="1778" spans="1:8" x14ac:dyDescent="0.35">
      <c r="A1778" s="61">
        <v>20233</v>
      </c>
      <c r="B1778" s="57">
        <v>1194715789</v>
      </c>
      <c r="C1778" s="47" t="s">
        <v>102</v>
      </c>
      <c r="D1778" s="47" t="s">
        <v>103</v>
      </c>
      <c r="E1778" s="47" t="s">
        <v>104</v>
      </c>
      <c r="F1778" s="58">
        <v>1304</v>
      </c>
      <c r="G1778" s="59">
        <v>134025.12</v>
      </c>
      <c r="H1778" s="60" t="str">
        <f>_xlfn.XLOOKUP(Table_Query_from_DMHF_DW_EXD[[#This Row],[Owner]],Table4[Owner],Table4[Owner Short])</f>
        <v>Emery County</v>
      </c>
    </row>
    <row r="1779" spans="1:8" x14ac:dyDescent="0.35">
      <c r="A1779" s="61">
        <v>20233</v>
      </c>
      <c r="B1779" s="57">
        <v>1467999524</v>
      </c>
      <c r="C1779" s="47" t="s">
        <v>163</v>
      </c>
      <c r="D1779" s="47" t="s">
        <v>192</v>
      </c>
      <c r="E1779" s="47" t="s">
        <v>179</v>
      </c>
      <c r="F1779" s="58">
        <v>1101</v>
      </c>
      <c r="G1779" s="59">
        <v>135015.63</v>
      </c>
      <c r="H1779" s="60" t="str">
        <f>_xlfn.XLOOKUP(Table_Query_from_DMHF_DW_EXD[[#This Row],[Owner]],Table4[Owner],Table4[Owner Short])</f>
        <v>Garfield County</v>
      </c>
    </row>
    <row r="1780" spans="1:8" x14ac:dyDescent="0.35">
      <c r="A1780" s="61">
        <v>20231</v>
      </c>
      <c r="B1780" s="57">
        <v>1508339367</v>
      </c>
      <c r="C1780" s="47" t="s">
        <v>105</v>
      </c>
      <c r="D1780" s="47" t="s">
        <v>194</v>
      </c>
      <c r="E1780" s="47" t="s">
        <v>106</v>
      </c>
      <c r="F1780" s="58">
        <v>2649</v>
      </c>
      <c r="G1780" s="59">
        <v>366542.13</v>
      </c>
      <c r="H1780" s="60" t="str">
        <f>_xlfn.XLOOKUP(Table_Query_from_DMHF_DW_EXD[[#This Row],[Owner]],Table4[Owner],Table4[Owner Short])</f>
        <v>Gunnison Valley</v>
      </c>
    </row>
    <row r="1781" spans="1:8" x14ac:dyDescent="0.35">
      <c r="A1781" s="61">
        <v>20231</v>
      </c>
      <c r="B1781" s="57">
        <v>1861965600</v>
      </c>
      <c r="C1781" s="47" t="s">
        <v>107</v>
      </c>
      <c r="D1781" s="47" t="s">
        <v>195</v>
      </c>
      <c r="E1781" s="47" t="s">
        <v>106</v>
      </c>
      <c r="F1781" s="58">
        <v>3455</v>
      </c>
      <c r="G1781" s="59">
        <v>542020.4</v>
      </c>
      <c r="H1781" s="60" t="str">
        <f>_xlfn.XLOOKUP(Table_Query_from_DMHF_DW_EXD[[#This Row],[Owner]],Table4[Owner],Table4[Owner Short])</f>
        <v>Gunnison Valley</v>
      </c>
    </row>
    <row r="1782" spans="1:8" x14ac:dyDescent="0.35">
      <c r="A1782" s="61">
        <v>20231</v>
      </c>
      <c r="B1782" s="57">
        <v>1306319140</v>
      </c>
      <c r="C1782" s="47" t="s">
        <v>108</v>
      </c>
      <c r="D1782" s="47" t="s">
        <v>196</v>
      </c>
      <c r="E1782" s="47" t="s">
        <v>106</v>
      </c>
      <c r="F1782" s="58">
        <v>4314</v>
      </c>
      <c r="G1782" s="59">
        <v>673631.1</v>
      </c>
      <c r="H1782" s="60" t="str">
        <f>_xlfn.XLOOKUP(Table_Query_from_DMHF_DW_EXD[[#This Row],[Owner]],Table4[Owner],Table4[Owner Short])</f>
        <v>Gunnison Valley</v>
      </c>
    </row>
    <row r="1783" spans="1:8" x14ac:dyDescent="0.35">
      <c r="A1783" s="61">
        <v>20231</v>
      </c>
      <c r="B1783" s="57">
        <v>1689165797</v>
      </c>
      <c r="C1783" s="47" t="s">
        <v>109</v>
      </c>
      <c r="D1783" s="47" t="s">
        <v>197</v>
      </c>
      <c r="E1783" s="47" t="s">
        <v>106</v>
      </c>
      <c r="F1783" s="58">
        <v>1992</v>
      </c>
      <c r="G1783" s="59">
        <v>339755.52000000002</v>
      </c>
      <c r="H1783" s="60" t="str">
        <f>_xlfn.XLOOKUP(Table_Query_from_DMHF_DW_EXD[[#This Row],[Owner]],Table4[Owner],Table4[Owner Short])</f>
        <v>Gunnison Valley</v>
      </c>
    </row>
    <row r="1784" spans="1:8" x14ac:dyDescent="0.35">
      <c r="A1784" s="61">
        <v>20231</v>
      </c>
      <c r="B1784" s="57">
        <v>1760973879</v>
      </c>
      <c r="C1784" s="47" t="s">
        <v>110</v>
      </c>
      <c r="D1784" s="47" t="s">
        <v>198</v>
      </c>
      <c r="E1784" s="47" t="s">
        <v>106</v>
      </c>
      <c r="F1784" s="58">
        <v>2851</v>
      </c>
      <c r="G1784" s="59">
        <v>432268.62</v>
      </c>
      <c r="H1784" s="60" t="str">
        <f>_xlfn.XLOOKUP(Table_Query_from_DMHF_DW_EXD[[#This Row],[Owner]],Table4[Owner],Table4[Owner Short])</f>
        <v>Gunnison Valley</v>
      </c>
    </row>
    <row r="1785" spans="1:8" x14ac:dyDescent="0.35">
      <c r="A1785" s="61">
        <v>20231</v>
      </c>
      <c r="B1785" s="57">
        <v>1750872867</v>
      </c>
      <c r="C1785" s="47" t="s">
        <v>111</v>
      </c>
      <c r="D1785" s="47" t="s">
        <v>199</v>
      </c>
      <c r="E1785" s="47" t="s">
        <v>106</v>
      </c>
      <c r="F1785" s="58">
        <v>2288</v>
      </c>
      <c r="G1785" s="59">
        <v>346357.44</v>
      </c>
      <c r="H1785" s="60" t="str">
        <f>_xlfn.XLOOKUP(Table_Query_from_DMHF_DW_EXD[[#This Row],[Owner]],Table4[Owner],Table4[Owner Short])</f>
        <v>Gunnison Valley</v>
      </c>
    </row>
    <row r="1786" spans="1:8" x14ac:dyDescent="0.35">
      <c r="A1786" s="61">
        <v>20231</v>
      </c>
      <c r="B1786" s="57">
        <v>1932672771</v>
      </c>
      <c r="C1786" s="47" t="s">
        <v>112</v>
      </c>
      <c r="D1786" s="47" t="s">
        <v>200</v>
      </c>
      <c r="E1786" s="47" t="s">
        <v>106</v>
      </c>
      <c r="F1786" s="58">
        <v>2821</v>
      </c>
      <c r="G1786" s="59">
        <v>348421.71</v>
      </c>
      <c r="H1786" s="60" t="str">
        <f>_xlfn.XLOOKUP(Table_Query_from_DMHF_DW_EXD[[#This Row],[Owner]],Table4[Owner],Table4[Owner Short])</f>
        <v>Gunnison Valley</v>
      </c>
    </row>
    <row r="1787" spans="1:8" x14ac:dyDescent="0.35">
      <c r="A1787" s="61">
        <v>20231</v>
      </c>
      <c r="B1787" s="57">
        <v>1780157529</v>
      </c>
      <c r="C1787" s="47" t="s">
        <v>113</v>
      </c>
      <c r="D1787" s="47" t="s">
        <v>201</v>
      </c>
      <c r="E1787" s="47" t="s">
        <v>106</v>
      </c>
      <c r="F1787" s="58">
        <v>6994</v>
      </c>
      <c r="G1787" s="59">
        <v>951953.34</v>
      </c>
      <c r="H1787" s="60" t="str">
        <f>_xlfn.XLOOKUP(Table_Query_from_DMHF_DW_EXD[[#This Row],[Owner]],Table4[Owner],Table4[Owner Short])</f>
        <v>Gunnison Valley</v>
      </c>
    </row>
    <row r="1788" spans="1:8" x14ac:dyDescent="0.35">
      <c r="A1788" s="61">
        <v>20231</v>
      </c>
      <c r="B1788" s="57">
        <v>1134610249</v>
      </c>
      <c r="C1788" s="47" t="s">
        <v>114</v>
      </c>
      <c r="D1788" s="47" t="s">
        <v>202</v>
      </c>
      <c r="E1788" s="47" t="s">
        <v>106</v>
      </c>
      <c r="F1788" s="58">
        <v>6481</v>
      </c>
      <c r="G1788" s="59">
        <v>1237287.71</v>
      </c>
      <c r="H1788" s="60" t="str">
        <f>_xlfn.XLOOKUP(Table_Query_from_DMHF_DW_EXD[[#This Row],[Owner]],Table4[Owner],Table4[Owner Short])</f>
        <v>Gunnison Valley</v>
      </c>
    </row>
    <row r="1789" spans="1:8" x14ac:dyDescent="0.35">
      <c r="A1789" s="61">
        <v>20231</v>
      </c>
      <c r="B1789" s="57">
        <v>1922599950</v>
      </c>
      <c r="C1789" s="47" t="s">
        <v>115</v>
      </c>
      <c r="D1789" s="47" t="s">
        <v>203</v>
      </c>
      <c r="E1789" s="47" t="s">
        <v>106</v>
      </c>
      <c r="F1789" s="58">
        <v>2100</v>
      </c>
      <c r="G1789" s="59">
        <v>308784</v>
      </c>
      <c r="H1789" s="60" t="str">
        <f>_xlfn.XLOOKUP(Table_Query_from_DMHF_DW_EXD[[#This Row],[Owner]],Table4[Owner],Table4[Owner Short])</f>
        <v>Gunnison Valley</v>
      </c>
    </row>
    <row r="1790" spans="1:8" x14ac:dyDescent="0.35">
      <c r="A1790" s="61">
        <v>20231</v>
      </c>
      <c r="B1790" s="57">
        <v>1124591987</v>
      </c>
      <c r="C1790" s="47" t="s">
        <v>116</v>
      </c>
      <c r="D1790" s="47" t="s">
        <v>204</v>
      </c>
      <c r="E1790" s="47" t="s">
        <v>106</v>
      </c>
      <c r="F1790" s="58">
        <v>4550</v>
      </c>
      <c r="G1790" s="59">
        <v>813585.5</v>
      </c>
      <c r="H1790" s="60" t="str">
        <f>_xlfn.XLOOKUP(Table_Query_from_DMHF_DW_EXD[[#This Row],[Owner]],Table4[Owner],Table4[Owner Short])</f>
        <v>Gunnison Valley</v>
      </c>
    </row>
    <row r="1791" spans="1:8" x14ac:dyDescent="0.35">
      <c r="A1791" s="61">
        <v>20231</v>
      </c>
      <c r="B1791" s="57">
        <v>1174014286</v>
      </c>
      <c r="C1791" s="47" t="s">
        <v>117</v>
      </c>
      <c r="D1791" s="47" t="s">
        <v>205</v>
      </c>
      <c r="E1791" s="47" t="s">
        <v>106</v>
      </c>
      <c r="F1791" s="58">
        <v>5862</v>
      </c>
      <c r="G1791" s="59">
        <v>895654.98</v>
      </c>
      <c r="H1791" s="60" t="str">
        <f>_xlfn.XLOOKUP(Table_Query_from_DMHF_DW_EXD[[#This Row],[Owner]],Table4[Owner],Table4[Owner Short])</f>
        <v>Gunnison Valley</v>
      </c>
    </row>
    <row r="1792" spans="1:8" x14ac:dyDescent="0.35">
      <c r="A1792" s="61">
        <v>20231</v>
      </c>
      <c r="B1792" s="57">
        <v>1669904439</v>
      </c>
      <c r="C1792" s="47" t="s">
        <v>118</v>
      </c>
      <c r="D1792" s="47" t="s">
        <v>119</v>
      </c>
      <c r="E1792" s="47" t="s">
        <v>106</v>
      </c>
      <c r="F1792" s="58">
        <v>2197</v>
      </c>
      <c r="G1792" s="59">
        <v>361604.23</v>
      </c>
      <c r="H1792" s="60" t="str">
        <f>_xlfn.XLOOKUP(Table_Query_from_DMHF_DW_EXD[[#This Row],[Owner]],Table4[Owner],Table4[Owner Short])</f>
        <v>Gunnison Valley</v>
      </c>
    </row>
    <row r="1793" spans="1:8" x14ac:dyDescent="0.35">
      <c r="A1793" s="61">
        <v>20231</v>
      </c>
      <c r="B1793" s="57">
        <v>1649673088</v>
      </c>
      <c r="C1793" s="47" t="s">
        <v>120</v>
      </c>
      <c r="D1793" s="47" t="s">
        <v>121</v>
      </c>
      <c r="E1793" s="47" t="s">
        <v>106</v>
      </c>
      <c r="F1793" s="58">
        <v>1101</v>
      </c>
      <c r="G1793" s="59">
        <v>126229.65</v>
      </c>
      <c r="H1793" s="60" t="str">
        <f>_xlfn.XLOOKUP(Table_Query_from_DMHF_DW_EXD[[#This Row],[Owner]],Table4[Owner],Table4[Owner Short])</f>
        <v>Gunnison Valley</v>
      </c>
    </row>
    <row r="1794" spans="1:8" x14ac:dyDescent="0.35">
      <c r="A1794" s="61">
        <v>20231</v>
      </c>
      <c r="B1794" s="57">
        <v>1053731943</v>
      </c>
      <c r="C1794" s="47" t="s">
        <v>122</v>
      </c>
      <c r="D1794" s="47" t="s">
        <v>123</v>
      </c>
      <c r="E1794" s="47" t="s">
        <v>106</v>
      </c>
      <c r="F1794" s="58">
        <v>1831</v>
      </c>
      <c r="G1794" s="59">
        <v>294974.09999999998</v>
      </c>
      <c r="H1794" s="60" t="str">
        <f>_xlfn.XLOOKUP(Table_Query_from_DMHF_DW_EXD[[#This Row],[Owner]],Table4[Owner],Table4[Owner Short])</f>
        <v>Gunnison Valley</v>
      </c>
    </row>
    <row r="1795" spans="1:8" x14ac:dyDescent="0.35">
      <c r="A1795" s="61">
        <v>20232</v>
      </c>
      <c r="B1795" s="57">
        <v>1508339367</v>
      </c>
      <c r="C1795" s="47" t="s">
        <v>105</v>
      </c>
      <c r="D1795" s="47" t="s">
        <v>194</v>
      </c>
      <c r="E1795" s="47" t="s">
        <v>106</v>
      </c>
      <c r="F1795" s="58">
        <v>3090</v>
      </c>
      <c r="G1795" s="59">
        <v>427563.3</v>
      </c>
      <c r="H1795" s="60" t="str">
        <f>_xlfn.XLOOKUP(Table_Query_from_DMHF_DW_EXD[[#This Row],[Owner]],Table4[Owner],Table4[Owner Short])</f>
        <v>Gunnison Valley</v>
      </c>
    </row>
    <row r="1796" spans="1:8" x14ac:dyDescent="0.35">
      <c r="A1796" s="61">
        <v>20232</v>
      </c>
      <c r="B1796" s="57">
        <v>1861965600</v>
      </c>
      <c r="C1796" s="47" t="s">
        <v>107</v>
      </c>
      <c r="D1796" s="47" t="s">
        <v>195</v>
      </c>
      <c r="E1796" s="47" t="s">
        <v>106</v>
      </c>
      <c r="F1796" s="58">
        <v>2865</v>
      </c>
      <c r="G1796" s="59">
        <v>449461.2</v>
      </c>
      <c r="H1796" s="60" t="str">
        <f>_xlfn.XLOOKUP(Table_Query_from_DMHF_DW_EXD[[#This Row],[Owner]],Table4[Owner],Table4[Owner Short])</f>
        <v>Gunnison Valley</v>
      </c>
    </row>
    <row r="1797" spans="1:8" x14ac:dyDescent="0.35">
      <c r="A1797" s="61">
        <v>20232</v>
      </c>
      <c r="B1797" s="57">
        <v>1306319140</v>
      </c>
      <c r="C1797" s="47" t="s">
        <v>108</v>
      </c>
      <c r="D1797" s="47" t="s">
        <v>196</v>
      </c>
      <c r="E1797" s="47" t="s">
        <v>106</v>
      </c>
      <c r="F1797" s="58">
        <v>4514</v>
      </c>
      <c r="G1797" s="59">
        <v>704861.1</v>
      </c>
      <c r="H1797" s="60" t="str">
        <f>_xlfn.XLOOKUP(Table_Query_from_DMHF_DW_EXD[[#This Row],[Owner]],Table4[Owner],Table4[Owner Short])</f>
        <v>Gunnison Valley</v>
      </c>
    </row>
    <row r="1798" spans="1:8" x14ac:dyDescent="0.35">
      <c r="A1798" s="61">
        <v>20232</v>
      </c>
      <c r="B1798" s="57">
        <v>1689165797</v>
      </c>
      <c r="C1798" s="47" t="s">
        <v>109</v>
      </c>
      <c r="D1798" s="47" t="s">
        <v>197</v>
      </c>
      <c r="E1798" s="47" t="s">
        <v>106</v>
      </c>
      <c r="F1798" s="58">
        <v>2136</v>
      </c>
      <c r="G1798" s="59">
        <v>364316.15999999997</v>
      </c>
      <c r="H1798" s="60" t="str">
        <f>_xlfn.XLOOKUP(Table_Query_from_DMHF_DW_EXD[[#This Row],[Owner]],Table4[Owner],Table4[Owner Short])</f>
        <v>Gunnison Valley</v>
      </c>
    </row>
    <row r="1799" spans="1:8" x14ac:dyDescent="0.35">
      <c r="A1799" s="61">
        <v>20232</v>
      </c>
      <c r="B1799" s="57">
        <v>1760973879</v>
      </c>
      <c r="C1799" s="47" t="s">
        <v>110</v>
      </c>
      <c r="D1799" s="47" t="s">
        <v>198</v>
      </c>
      <c r="E1799" s="47" t="s">
        <v>106</v>
      </c>
      <c r="F1799" s="58">
        <v>3261</v>
      </c>
      <c r="G1799" s="59">
        <v>494432.82</v>
      </c>
      <c r="H1799" s="60" t="str">
        <f>_xlfn.XLOOKUP(Table_Query_from_DMHF_DW_EXD[[#This Row],[Owner]],Table4[Owner],Table4[Owner Short])</f>
        <v>Gunnison Valley</v>
      </c>
    </row>
    <row r="1800" spans="1:8" x14ac:dyDescent="0.35">
      <c r="A1800" s="61">
        <v>20232</v>
      </c>
      <c r="B1800" s="57">
        <v>1750872867</v>
      </c>
      <c r="C1800" s="47" t="s">
        <v>111</v>
      </c>
      <c r="D1800" s="47" t="s">
        <v>199</v>
      </c>
      <c r="E1800" s="47" t="s">
        <v>106</v>
      </c>
      <c r="F1800" s="58">
        <v>2474</v>
      </c>
      <c r="G1800" s="59">
        <v>374514.12</v>
      </c>
      <c r="H1800" s="60" t="str">
        <f>_xlfn.XLOOKUP(Table_Query_from_DMHF_DW_EXD[[#This Row],[Owner]],Table4[Owner],Table4[Owner Short])</f>
        <v>Gunnison Valley</v>
      </c>
    </row>
    <row r="1801" spans="1:8" x14ac:dyDescent="0.35">
      <c r="A1801" s="61">
        <v>20232</v>
      </c>
      <c r="B1801" s="57">
        <v>1932672771</v>
      </c>
      <c r="C1801" s="47" t="s">
        <v>112</v>
      </c>
      <c r="D1801" s="47" t="s">
        <v>200</v>
      </c>
      <c r="E1801" s="47" t="s">
        <v>106</v>
      </c>
      <c r="F1801" s="58">
        <v>2678</v>
      </c>
      <c r="G1801" s="59">
        <v>330759.78000000003</v>
      </c>
      <c r="H1801" s="60" t="str">
        <f>_xlfn.XLOOKUP(Table_Query_from_DMHF_DW_EXD[[#This Row],[Owner]],Table4[Owner],Table4[Owner Short])</f>
        <v>Gunnison Valley</v>
      </c>
    </row>
    <row r="1802" spans="1:8" x14ac:dyDescent="0.35">
      <c r="A1802" s="61">
        <v>20232</v>
      </c>
      <c r="B1802" s="57">
        <v>1780157529</v>
      </c>
      <c r="C1802" s="47" t="s">
        <v>113</v>
      </c>
      <c r="D1802" s="47" t="s">
        <v>201</v>
      </c>
      <c r="E1802" s="47" t="s">
        <v>106</v>
      </c>
      <c r="F1802" s="58">
        <v>7232</v>
      </c>
      <c r="G1802" s="59">
        <v>984347.52</v>
      </c>
      <c r="H1802" s="60" t="str">
        <f>_xlfn.XLOOKUP(Table_Query_from_DMHF_DW_EXD[[#This Row],[Owner]],Table4[Owner],Table4[Owner Short])</f>
        <v>Gunnison Valley</v>
      </c>
    </row>
    <row r="1803" spans="1:8" x14ac:dyDescent="0.35">
      <c r="A1803" s="61">
        <v>20232</v>
      </c>
      <c r="B1803" s="57">
        <v>1134610249</v>
      </c>
      <c r="C1803" s="47" t="s">
        <v>114</v>
      </c>
      <c r="D1803" s="47" t="s">
        <v>202</v>
      </c>
      <c r="E1803" s="47" t="s">
        <v>106</v>
      </c>
      <c r="F1803" s="58">
        <v>7067</v>
      </c>
      <c r="G1803" s="59">
        <v>1349160.97</v>
      </c>
      <c r="H1803" s="60" t="str">
        <f>_xlfn.XLOOKUP(Table_Query_from_DMHF_DW_EXD[[#This Row],[Owner]],Table4[Owner],Table4[Owner Short])</f>
        <v>Gunnison Valley</v>
      </c>
    </row>
    <row r="1804" spans="1:8" x14ac:dyDescent="0.35">
      <c r="A1804" s="61">
        <v>20232</v>
      </c>
      <c r="B1804" s="57">
        <v>1922599950</v>
      </c>
      <c r="C1804" s="47" t="s">
        <v>115</v>
      </c>
      <c r="D1804" s="47" t="s">
        <v>203</v>
      </c>
      <c r="E1804" s="47" t="s">
        <v>106</v>
      </c>
      <c r="F1804" s="58">
        <v>2069</v>
      </c>
      <c r="G1804" s="59">
        <v>304225.76</v>
      </c>
      <c r="H1804" s="60" t="str">
        <f>_xlfn.XLOOKUP(Table_Query_from_DMHF_DW_EXD[[#This Row],[Owner]],Table4[Owner],Table4[Owner Short])</f>
        <v>Gunnison Valley</v>
      </c>
    </row>
    <row r="1805" spans="1:8" x14ac:dyDescent="0.35">
      <c r="A1805" s="61">
        <v>20232</v>
      </c>
      <c r="B1805" s="57">
        <v>1124591987</v>
      </c>
      <c r="C1805" s="47" t="s">
        <v>116</v>
      </c>
      <c r="D1805" s="47" t="s">
        <v>204</v>
      </c>
      <c r="E1805" s="47" t="s">
        <v>106</v>
      </c>
      <c r="F1805" s="58">
        <v>4945</v>
      </c>
      <c r="G1805" s="59">
        <v>884215.45</v>
      </c>
      <c r="H1805" s="60" t="str">
        <f>_xlfn.XLOOKUP(Table_Query_from_DMHF_DW_EXD[[#This Row],[Owner]],Table4[Owner],Table4[Owner Short])</f>
        <v>Gunnison Valley</v>
      </c>
    </row>
    <row r="1806" spans="1:8" x14ac:dyDescent="0.35">
      <c r="A1806" s="61">
        <v>20232</v>
      </c>
      <c r="B1806" s="57">
        <v>1174014286</v>
      </c>
      <c r="C1806" s="47" t="s">
        <v>117</v>
      </c>
      <c r="D1806" s="47" t="s">
        <v>205</v>
      </c>
      <c r="E1806" s="47" t="s">
        <v>106</v>
      </c>
      <c r="F1806" s="58">
        <v>6441</v>
      </c>
      <c r="G1806" s="59">
        <v>984120.39</v>
      </c>
      <c r="H1806" s="60" t="str">
        <f>_xlfn.XLOOKUP(Table_Query_from_DMHF_DW_EXD[[#This Row],[Owner]],Table4[Owner],Table4[Owner Short])</f>
        <v>Gunnison Valley</v>
      </c>
    </row>
    <row r="1807" spans="1:8" x14ac:dyDescent="0.35">
      <c r="A1807" s="61">
        <v>20232</v>
      </c>
      <c r="B1807" s="57">
        <v>1669904439</v>
      </c>
      <c r="C1807" s="47" t="s">
        <v>118</v>
      </c>
      <c r="D1807" s="47" t="s">
        <v>119</v>
      </c>
      <c r="E1807" s="47" t="s">
        <v>106</v>
      </c>
      <c r="F1807" s="58">
        <v>1975</v>
      </c>
      <c r="G1807" s="59">
        <v>325065.25</v>
      </c>
      <c r="H1807" s="60" t="str">
        <f>_xlfn.XLOOKUP(Table_Query_from_DMHF_DW_EXD[[#This Row],[Owner]],Table4[Owner],Table4[Owner Short])</f>
        <v>Gunnison Valley</v>
      </c>
    </row>
    <row r="1808" spans="1:8" x14ac:dyDescent="0.35">
      <c r="A1808" s="61">
        <v>20232</v>
      </c>
      <c r="B1808" s="57">
        <v>1649673088</v>
      </c>
      <c r="C1808" s="47" t="s">
        <v>120</v>
      </c>
      <c r="D1808" s="47" t="s">
        <v>121</v>
      </c>
      <c r="E1808" s="47" t="s">
        <v>106</v>
      </c>
      <c r="F1808" s="58">
        <v>1498</v>
      </c>
      <c r="G1808" s="59">
        <v>171745.7</v>
      </c>
      <c r="H1808" s="60" t="str">
        <f>_xlfn.XLOOKUP(Table_Query_from_DMHF_DW_EXD[[#This Row],[Owner]],Table4[Owner],Table4[Owner Short])</f>
        <v>Gunnison Valley</v>
      </c>
    </row>
    <row r="1809" spans="1:8" x14ac:dyDescent="0.35">
      <c r="A1809" s="61">
        <v>20232</v>
      </c>
      <c r="B1809" s="57">
        <v>1053731943</v>
      </c>
      <c r="C1809" s="47" t="s">
        <v>122</v>
      </c>
      <c r="D1809" s="47" t="s">
        <v>123</v>
      </c>
      <c r="E1809" s="47" t="s">
        <v>106</v>
      </c>
      <c r="F1809" s="58">
        <v>2071</v>
      </c>
      <c r="G1809" s="59">
        <v>333638.09999999998</v>
      </c>
      <c r="H1809" s="60" t="str">
        <f>_xlfn.XLOOKUP(Table_Query_from_DMHF_DW_EXD[[#This Row],[Owner]],Table4[Owner],Table4[Owner Short])</f>
        <v>Gunnison Valley</v>
      </c>
    </row>
    <row r="1810" spans="1:8" x14ac:dyDescent="0.35">
      <c r="A1810" s="61">
        <v>20233</v>
      </c>
      <c r="B1810" s="57">
        <v>1508339367</v>
      </c>
      <c r="C1810" s="47" t="s">
        <v>105</v>
      </c>
      <c r="D1810" s="47" t="s">
        <v>180</v>
      </c>
      <c r="E1810" s="47" t="s">
        <v>106</v>
      </c>
      <c r="F1810" s="58">
        <v>2460</v>
      </c>
      <c r="G1810" s="59">
        <v>340390.2</v>
      </c>
      <c r="H1810" s="60" t="str">
        <f>_xlfn.XLOOKUP(Table_Query_from_DMHF_DW_EXD[[#This Row],[Owner]],Table4[Owner],Table4[Owner Short])</f>
        <v>Gunnison Valley</v>
      </c>
    </row>
    <row r="1811" spans="1:8" x14ac:dyDescent="0.35">
      <c r="A1811" s="61">
        <v>20233</v>
      </c>
      <c r="B1811" s="57">
        <v>1861965600</v>
      </c>
      <c r="C1811" s="47" t="s">
        <v>107</v>
      </c>
      <c r="D1811" s="47" t="s">
        <v>181</v>
      </c>
      <c r="E1811" s="47" t="s">
        <v>106</v>
      </c>
      <c r="F1811" s="58">
        <v>2700</v>
      </c>
      <c r="G1811" s="59">
        <v>423576</v>
      </c>
      <c r="H1811" s="60" t="str">
        <f>_xlfn.XLOOKUP(Table_Query_from_DMHF_DW_EXD[[#This Row],[Owner]],Table4[Owner],Table4[Owner Short])</f>
        <v>Gunnison Valley</v>
      </c>
    </row>
    <row r="1812" spans="1:8" x14ac:dyDescent="0.35">
      <c r="A1812" s="61">
        <v>20233</v>
      </c>
      <c r="B1812" s="57">
        <v>1306319140</v>
      </c>
      <c r="C1812" s="47" t="s">
        <v>108</v>
      </c>
      <c r="D1812" s="47" t="s">
        <v>182</v>
      </c>
      <c r="E1812" s="47" t="s">
        <v>106</v>
      </c>
      <c r="F1812" s="58">
        <v>3194</v>
      </c>
      <c r="G1812" s="59">
        <v>498743.1</v>
      </c>
      <c r="H1812" s="60" t="str">
        <f>_xlfn.XLOOKUP(Table_Query_from_DMHF_DW_EXD[[#This Row],[Owner]],Table4[Owner],Table4[Owner Short])</f>
        <v>Gunnison Valley</v>
      </c>
    </row>
    <row r="1813" spans="1:8" x14ac:dyDescent="0.35">
      <c r="A1813" s="61">
        <v>20233</v>
      </c>
      <c r="B1813" s="57">
        <v>1689165797</v>
      </c>
      <c r="C1813" s="47" t="s">
        <v>109</v>
      </c>
      <c r="D1813" s="47" t="s">
        <v>183</v>
      </c>
      <c r="E1813" s="47" t="s">
        <v>106</v>
      </c>
      <c r="F1813" s="58">
        <v>1617</v>
      </c>
      <c r="G1813" s="59">
        <v>275795.52</v>
      </c>
      <c r="H1813" s="60" t="str">
        <f>_xlfn.XLOOKUP(Table_Query_from_DMHF_DW_EXD[[#This Row],[Owner]],Table4[Owner],Table4[Owner Short])</f>
        <v>Gunnison Valley</v>
      </c>
    </row>
    <row r="1814" spans="1:8" x14ac:dyDescent="0.35">
      <c r="A1814" s="61">
        <v>20233</v>
      </c>
      <c r="B1814" s="57">
        <v>1760973879</v>
      </c>
      <c r="C1814" s="47" t="s">
        <v>110</v>
      </c>
      <c r="D1814" s="47" t="s">
        <v>184</v>
      </c>
      <c r="E1814" s="47" t="s">
        <v>106</v>
      </c>
      <c r="F1814" s="58">
        <v>2341</v>
      </c>
      <c r="G1814" s="59">
        <v>354942.42</v>
      </c>
      <c r="H1814" s="60" t="str">
        <f>_xlfn.XLOOKUP(Table_Query_from_DMHF_DW_EXD[[#This Row],[Owner]],Table4[Owner],Table4[Owner Short])</f>
        <v>Gunnison Valley</v>
      </c>
    </row>
    <row r="1815" spans="1:8" x14ac:dyDescent="0.35">
      <c r="A1815" s="61">
        <v>20233</v>
      </c>
      <c r="B1815" s="57">
        <v>1750872867</v>
      </c>
      <c r="C1815" s="47" t="s">
        <v>111</v>
      </c>
      <c r="D1815" s="47" t="s">
        <v>185</v>
      </c>
      <c r="E1815" s="47" t="s">
        <v>106</v>
      </c>
      <c r="F1815" s="58">
        <v>1278</v>
      </c>
      <c r="G1815" s="59">
        <v>193463.64</v>
      </c>
      <c r="H1815" s="60" t="str">
        <f>_xlfn.XLOOKUP(Table_Query_from_DMHF_DW_EXD[[#This Row],[Owner]],Table4[Owner],Table4[Owner Short])</f>
        <v>Gunnison Valley</v>
      </c>
    </row>
    <row r="1816" spans="1:8" x14ac:dyDescent="0.35">
      <c r="A1816" s="61">
        <v>20233</v>
      </c>
      <c r="B1816" s="57">
        <v>1932672771</v>
      </c>
      <c r="C1816" s="47" t="s">
        <v>112</v>
      </c>
      <c r="D1816" s="47" t="s">
        <v>186</v>
      </c>
      <c r="E1816" s="47" t="s">
        <v>106</v>
      </c>
      <c r="F1816" s="58">
        <v>2097</v>
      </c>
      <c r="G1816" s="59">
        <v>259000.47</v>
      </c>
      <c r="H1816" s="60" t="str">
        <f>_xlfn.XLOOKUP(Table_Query_from_DMHF_DW_EXD[[#This Row],[Owner]],Table4[Owner],Table4[Owner Short])</f>
        <v>Gunnison Valley</v>
      </c>
    </row>
    <row r="1817" spans="1:8" x14ac:dyDescent="0.35">
      <c r="A1817" s="61">
        <v>20233</v>
      </c>
      <c r="B1817" s="57">
        <v>1780157529</v>
      </c>
      <c r="C1817" s="47" t="s">
        <v>113</v>
      </c>
      <c r="D1817" s="47" t="s">
        <v>187</v>
      </c>
      <c r="E1817" s="47" t="s">
        <v>106</v>
      </c>
      <c r="F1817" s="58">
        <v>5644</v>
      </c>
      <c r="G1817" s="59">
        <v>768204.84</v>
      </c>
      <c r="H1817" s="60" t="str">
        <f>_xlfn.XLOOKUP(Table_Query_from_DMHF_DW_EXD[[#This Row],[Owner]],Table4[Owner],Table4[Owner Short])</f>
        <v>Gunnison Valley</v>
      </c>
    </row>
    <row r="1818" spans="1:8" x14ac:dyDescent="0.35">
      <c r="A1818" s="61">
        <v>20233</v>
      </c>
      <c r="B1818" s="57">
        <v>1134610249</v>
      </c>
      <c r="C1818" s="47" t="s">
        <v>114</v>
      </c>
      <c r="D1818" s="47" t="s">
        <v>188</v>
      </c>
      <c r="E1818" s="47" t="s">
        <v>106</v>
      </c>
      <c r="F1818" s="58">
        <v>4893</v>
      </c>
      <c r="G1818" s="59">
        <v>934122.63</v>
      </c>
      <c r="H1818" s="60" t="str">
        <f>_xlfn.XLOOKUP(Table_Query_from_DMHF_DW_EXD[[#This Row],[Owner]],Table4[Owner],Table4[Owner Short])</f>
        <v>Gunnison Valley</v>
      </c>
    </row>
    <row r="1819" spans="1:8" x14ac:dyDescent="0.35">
      <c r="A1819" s="61">
        <v>20233</v>
      </c>
      <c r="B1819" s="57">
        <v>1922599950</v>
      </c>
      <c r="C1819" s="47" t="s">
        <v>115</v>
      </c>
      <c r="D1819" s="47" t="s">
        <v>189</v>
      </c>
      <c r="E1819" s="47" t="s">
        <v>106</v>
      </c>
      <c r="F1819" s="58">
        <v>1872</v>
      </c>
      <c r="G1819" s="59">
        <v>275258.88</v>
      </c>
      <c r="H1819" s="60" t="str">
        <f>_xlfn.XLOOKUP(Table_Query_from_DMHF_DW_EXD[[#This Row],[Owner]],Table4[Owner],Table4[Owner Short])</f>
        <v>Gunnison Valley</v>
      </c>
    </row>
    <row r="1820" spans="1:8" x14ac:dyDescent="0.35">
      <c r="A1820" s="61">
        <v>20233</v>
      </c>
      <c r="B1820" s="57">
        <v>1124591987</v>
      </c>
      <c r="C1820" s="47" t="s">
        <v>116</v>
      </c>
      <c r="D1820" s="47" t="s">
        <v>190</v>
      </c>
      <c r="E1820" s="47" t="s">
        <v>106</v>
      </c>
      <c r="F1820" s="58">
        <v>3721</v>
      </c>
      <c r="G1820" s="59">
        <v>665352.01</v>
      </c>
      <c r="H1820" s="60" t="str">
        <f>_xlfn.XLOOKUP(Table_Query_from_DMHF_DW_EXD[[#This Row],[Owner]],Table4[Owner],Table4[Owner Short])</f>
        <v>Gunnison Valley</v>
      </c>
    </row>
    <row r="1821" spans="1:8" x14ac:dyDescent="0.35">
      <c r="A1821" s="61">
        <v>20233</v>
      </c>
      <c r="B1821" s="57">
        <v>1174014286</v>
      </c>
      <c r="C1821" s="47" t="s">
        <v>117</v>
      </c>
      <c r="D1821" s="47" t="s">
        <v>191</v>
      </c>
      <c r="E1821" s="47" t="s">
        <v>106</v>
      </c>
      <c r="F1821" s="58">
        <v>4738</v>
      </c>
      <c r="G1821" s="59">
        <v>723919.02</v>
      </c>
      <c r="H1821" s="60" t="str">
        <f>_xlfn.XLOOKUP(Table_Query_from_DMHF_DW_EXD[[#This Row],[Owner]],Table4[Owner],Table4[Owner Short])</f>
        <v>Gunnison Valley</v>
      </c>
    </row>
    <row r="1822" spans="1:8" x14ac:dyDescent="0.35">
      <c r="A1822" s="61">
        <v>20233</v>
      </c>
      <c r="B1822" s="57">
        <v>1669904439</v>
      </c>
      <c r="C1822" s="47" t="s">
        <v>118</v>
      </c>
      <c r="D1822" s="47" t="s">
        <v>119</v>
      </c>
      <c r="E1822" s="47" t="s">
        <v>106</v>
      </c>
      <c r="F1822" s="58">
        <v>1621</v>
      </c>
      <c r="G1822" s="59">
        <v>266800.39</v>
      </c>
      <c r="H1822" s="60" t="str">
        <f>_xlfn.XLOOKUP(Table_Query_from_DMHF_DW_EXD[[#This Row],[Owner]],Table4[Owner],Table4[Owner Short])</f>
        <v>Gunnison Valley</v>
      </c>
    </row>
    <row r="1823" spans="1:8" x14ac:dyDescent="0.35">
      <c r="A1823" s="61">
        <v>20233</v>
      </c>
      <c r="B1823" s="57">
        <v>1649673088</v>
      </c>
      <c r="C1823" s="47" t="s">
        <v>120</v>
      </c>
      <c r="D1823" s="47" t="s">
        <v>121</v>
      </c>
      <c r="E1823" s="47" t="s">
        <v>106</v>
      </c>
      <c r="F1823" s="58">
        <v>1303</v>
      </c>
      <c r="G1823" s="59">
        <v>149388.95000000001</v>
      </c>
      <c r="H1823" s="60" t="str">
        <f>_xlfn.XLOOKUP(Table_Query_from_DMHF_DW_EXD[[#This Row],[Owner]],Table4[Owner],Table4[Owner Short])</f>
        <v>Gunnison Valley</v>
      </c>
    </row>
    <row r="1824" spans="1:8" x14ac:dyDescent="0.35">
      <c r="A1824" s="61">
        <v>20233</v>
      </c>
      <c r="B1824" s="57">
        <v>1053731943</v>
      </c>
      <c r="C1824" s="47" t="s">
        <v>122</v>
      </c>
      <c r="D1824" s="47" t="s">
        <v>123</v>
      </c>
      <c r="E1824" s="47" t="s">
        <v>106</v>
      </c>
      <c r="F1824" s="58">
        <v>1482</v>
      </c>
      <c r="G1824" s="59">
        <v>238750.2</v>
      </c>
      <c r="H1824" s="60" t="str">
        <f>_xlfn.XLOOKUP(Table_Query_from_DMHF_DW_EXD[[#This Row],[Owner]],Table4[Owner],Table4[Owner Short])</f>
        <v>Gunnison Valley</v>
      </c>
    </row>
    <row r="1825" spans="1:8" x14ac:dyDescent="0.35">
      <c r="A1825" s="61">
        <v>20231</v>
      </c>
      <c r="B1825" s="57">
        <v>1255612487</v>
      </c>
      <c r="C1825" s="47" t="s">
        <v>124</v>
      </c>
      <c r="D1825" s="47" t="s">
        <v>125</v>
      </c>
      <c r="E1825" s="47" t="s">
        <v>126</v>
      </c>
      <c r="F1825" s="58">
        <v>3638</v>
      </c>
      <c r="G1825" s="59">
        <v>629956.07999999996</v>
      </c>
      <c r="H1825" s="60" t="str">
        <f>_xlfn.XLOOKUP(Table_Query_from_DMHF_DW_EXD[[#This Row],[Owner]],Table4[Owner],Table4[Owner Short])</f>
        <v>Kane County</v>
      </c>
    </row>
    <row r="1826" spans="1:8" x14ac:dyDescent="0.35">
      <c r="A1826" s="61">
        <v>20231</v>
      </c>
      <c r="B1826" s="57">
        <v>1720127608</v>
      </c>
      <c r="C1826" s="47" t="s">
        <v>127</v>
      </c>
      <c r="D1826" s="47" t="s">
        <v>128</v>
      </c>
      <c r="E1826" s="47" t="s">
        <v>126</v>
      </c>
      <c r="F1826" s="58">
        <v>2293</v>
      </c>
      <c r="G1826" s="59">
        <v>304441.61</v>
      </c>
      <c r="H1826" s="60" t="str">
        <f>_xlfn.XLOOKUP(Table_Query_from_DMHF_DW_EXD[[#This Row],[Owner]],Table4[Owner],Table4[Owner Short])</f>
        <v>Kane County</v>
      </c>
    </row>
    <row r="1827" spans="1:8" x14ac:dyDescent="0.35">
      <c r="A1827" s="61">
        <v>20231</v>
      </c>
      <c r="B1827" s="57">
        <v>1740604958</v>
      </c>
      <c r="C1827" s="47" t="s">
        <v>129</v>
      </c>
      <c r="D1827" s="47" t="s">
        <v>130</v>
      </c>
      <c r="E1827" s="47" t="s">
        <v>126</v>
      </c>
      <c r="F1827" s="58">
        <v>1395</v>
      </c>
      <c r="G1827" s="59">
        <v>225194.85</v>
      </c>
      <c r="H1827" s="60" t="str">
        <f>_xlfn.XLOOKUP(Table_Query_from_DMHF_DW_EXD[[#This Row],[Owner]],Table4[Owner],Table4[Owner Short])</f>
        <v>Kane County</v>
      </c>
    </row>
    <row r="1828" spans="1:8" x14ac:dyDescent="0.35">
      <c r="A1828" s="61">
        <v>20231</v>
      </c>
      <c r="B1828" s="57">
        <v>1144554734</v>
      </c>
      <c r="C1828" s="47" t="s">
        <v>131</v>
      </c>
      <c r="D1828" s="47" t="s">
        <v>132</v>
      </c>
      <c r="E1828" s="47" t="s">
        <v>126</v>
      </c>
      <c r="F1828" s="58">
        <v>331</v>
      </c>
      <c r="G1828" s="59">
        <v>33487.269999999997</v>
      </c>
      <c r="H1828" s="60" t="str">
        <f>_xlfn.XLOOKUP(Table_Query_from_DMHF_DW_EXD[[#This Row],[Owner]],Table4[Owner],Table4[Owner Short])</f>
        <v>Kane County</v>
      </c>
    </row>
    <row r="1829" spans="1:8" x14ac:dyDescent="0.35">
      <c r="A1829" s="61">
        <v>20231</v>
      </c>
      <c r="B1829" s="57">
        <v>1063401750</v>
      </c>
      <c r="C1829" s="47" t="s">
        <v>133</v>
      </c>
      <c r="D1829" s="47" t="s">
        <v>134</v>
      </c>
      <c r="E1829" s="47" t="s">
        <v>126</v>
      </c>
      <c r="F1829" s="58">
        <v>1440</v>
      </c>
      <c r="G1829" s="59">
        <v>214156.79999999999</v>
      </c>
      <c r="H1829" s="60" t="str">
        <f>_xlfn.XLOOKUP(Table_Query_from_DMHF_DW_EXD[[#This Row],[Owner]],Table4[Owner],Table4[Owner Short])</f>
        <v>Kane County</v>
      </c>
    </row>
    <row r="1830" spans="1:8" x14ac:dyDescent="0.35">
      <c r="A1830" s="61">
        <v>20232</v>
      </c>
      <c r="B1830" s="57">
        <v>1255612487</v>
      </c>
      <c r="C1830" s="47" t="s">
        <v>124</v>
      </c>
      <c r="D1830" s="47" t="s">
        <v>125</v>
      </c>
      <c r="E1830" s="47" t="s">
        <v>126</v>
      </c>
      <c r="F1830" s="58">
        <v>3826</v>
      </c>
      <c r="G1830" s="59">
        <v>662510.16</v>
      </c>
      <c r="H1830" s="60" t="str">
        <f>_xlfn.XLOOKUP(Table_Query_from_DMHF_DW_EXD[[#This Row],[Owner]],Table4[Owner],Table4[Owner Short])</f>
        <v>Kane County</v>
      </c>
    </row>
    <row r="1831" spans="1:8" x14ac:dyDescent="0.35">
      <c r="A1831" s="61">
        <v>20232</v>
      </c>
      <c r="B1831" s="57">
        <v>1720127608</v>
      </c>
      <c r="C1831" s="47" t="s">
        <v>127</v>
      </c>
      <c r="D1831" s="47" t="s">
        <v>128</v>
      </c>
      <c r="E1831" s="47" t="s">
        <v>126</v>
      </c>
      <c r="F1831" s="58">
        <v>2441</v>
      </c>
      <c r="G1831" s="59">
        <v>324091.57</v>
      </c>
      <c r="H1831" s="60" t="str">
        <f>_xlfn.XLOOKUP(Table_Query_from_DMHF_DW_EXD[[#This Row],[Owner]],Table4[Owner],Table4[Owner Short])</f>
        <v>Kane County</v>
      </c>
    </row>
    <row r="1832" spans="1:8" x14ac:dyDescent="0.35">
      <c r="A1832" s="61">
        <v>20232</v>
      </c>
      <c r="B1832" s="57">
        <v>1740604958</v>
      </c>
      <c r="C1832" s="47" t="s">
        <v>129</v>
      </c>
      <c r="D1832" s="47" t="s">
        <v>130</v>
      </c>
      <c r="E1832" s="47" t="s">
        <v>126</v>
      </c>
      <c r="F1832" s="58">
        <v>1351</v>
      </c>
      <c r="G1832" s="59">
        <v>218091.93</v>
      </c>
      <c r="H1832" s="60" t="str">
        <f>_xlfn.XLOOKUP(Table_Query_from_DMHF_DW_EXD[[#This Row],[Owner]],Table4[Owner],Table4[Owner Short])</f>
        <v>Kane County</v>
      </c>
    </row>
    <row r="1833" spans="1:8" x14ac:dyDescent="0.35">
      <c r="A1833" s="61">
        <v>20232</v>
      </c>
      <c r="B1833" s="57">
        <v>1144554734</v>
      </c>
      <c r="C1833" s="47" t="s">
        <v>131</v>
      </c>
      <c r="D1833" s="47" t="s">
        <v>132</v>
      </c>
      <c r="E1833" s="47" t="s">
        <v>126</v>
      </c>
      <c r="F1833" s="58">
        <v>283</v>
      </c>
      <c r="G1833" s="59">
        <v>28631.11</v>
      </c>
      <c r="H1833" s="60" t="str">
        <f>_xlfn.XLOOKUP(Table_Query_from_DMHF_DW_EXD[[#This Row],[Owner]],Table4[Owner],Table4[Owner Short])</f>
        <v>Kane County</v>
      </c>
    </row>
    <row r="1834" spans="1:8" x14ac:dyDescent="0.35">
      <c r="A1834" s="61">
        <v>20232</v>
      </c>
      <c r="B1834" s="57">
        <v>1063401750</v>
      </c>
      <c r="C1834" s="47" t="s">
        <v>133</v>
      </c>
      <c r="D1834" s="47" t="s">
        <v>134</v>
      </c>
      <c r="E1834" s="47" t="s">
        <v>126</v>
      </c>
      <c r="F1834" s="58">
        <v>1645</v>
      </c>
      <c r="G1834" s="59">
        <v>244644.4</v>
      </c>
      <c r="H1834" s="60" t="str">
        <f>_xlfn.XLOOKUP(Table_Query_from_DMHF_DW_EXD[[#This Row],[Owner]],Table4[Owner],Table4[Owner Short])</f>
        <v>Kane County</v>
      </c>
    </row>
    <row r="1835" spans="1:8" x14ac:dyDescent="0.35">
      <c r="A1835" s="61">
        <v>20233</v>
      </c>
      <c r="B1835" s="57">
        <v>1255612487</v>
      </c>
      <c r="C1835" s="47" t="s">
        <v>124</v>
      </c>
      <c r="D1835" s="47" t="s">
        <v>125</v>
      </c>
      <c r="E1835" s="47" t="s">
        <v>126</v>
      </c>
      <c r="F1835" s="58">
        <v>2815</v>
      </c>
      <c r="G1835" s="59">
        <v>487445.4</v>
      </c>
      <c r="H1835" s="60" t="str">
        <f>_xlfn.XLOOKUP(Table_Query_from_DMHF_DW_EXD[[#This Row],[Owner]],Table4[Owner],Table4[Owner Short])</f>
        <v>Kane County</v>
      </c>
    </row>
    <row r="1836" spans="1:8" x14ac:dyDescent="0.35">
      <c r="A1836" s="61">
        <v>20233</v>
      </c>
      <c r="B1836" s="57">
        <v>1720127608</v>
      </c>
      <c r="C1836" s="47" t="s">
        <v>127</v>
      </c>
      <c r="D1836" s="47" t="s">
        <v>128</v>
      </c>
      <c r="E1836" s="47" t="s">
        <v>126</v>
      </c>
      <c r="F1836" s="58">
        <v>1649</v>
      </c>
      <c r="G1836" s="59">
        <v>218937.73</v>
      </c>
      <c r="H1836" s="60" t="str">
        <f>_xlfn.XLOOKUP(Table_Query_from_DMHF_DW_EXD[[#This Row],[Owner]],Table4[Owner],Table4[Owner Short])</f>
        <v>Kane County</v>
      </c>
    </row>
    <row r="1837" spans="1:8" x14ac:dyDescent="0.35">
      <c r="A1837" s="61">
        <v>20233</v>
      </c>
      <c r="B1837" s="57">
        <v>1740604958</v>
      </c>
      <c r="C1837" s="47" t="s">
        <v>129</v>
      </c>
      <c r="D1837" s="47" t="s">
        <v>130</v>
      </c>
      <c r="E1837" s="47" t="s">
        <v>126</v>
      </c>
      <c r="F1837" s="58">
        <v>1235</v>
      </c>
      <c r="G1837" s="59">
        <v>199366.05</v>
      </c>
      <c r="H1837" s="60" t="str">
        <f>_xlfn.XLOOKUP(Table_Query_from_DMHF_DW_EXD[[#This Row],[Owner]],Table4[Owner],Table4[Owner Short])</f>
        <v>Kane County</v>
      </c>
    </row>
    <row r="1838" spans="1:8" x14ac:dyDescent="0.35">
      <c r="A1838" s="61">
        <v>20233</v>
      </c>
      <c r="B1838" s="57">
        <v>1144554734</v>
      </c>
      <c r="C1838" s="47" t="s">
        <v>131</v>
      </c>
      <c r="D1838" s="47" t="s">
        <v>132</v>
      </c>
      <c r="E1838" s="47" t="s">
        <v>126</v>
      </c>
      <c r="F1838" s="58">
        <v>438</v>
      </c>
      <c r="G1838" s="59">
        <v>44312.46</v>
      </c>
      <c r="H1838" s="60" t="str">
        <f>_xlfn.XLOOKUP(Table_Query_from_DMHF_DW_EXD[[#This Row],[Owner]],Table4[Owner],Table4[Owner Short])</f>
        <v>Kane County</v>
      </c>
    </row>
    <row r="1839" spans="1:8" x14ac:dyDescent="0.35">
      <c r="A1839" s="61">
        <v>20233</v>
      </c>
      <c r="B1839" s="57">
        <v>1063401750</v>
      </c>
      <c r="C1839" s="47" t="s">
        <v>133</v>
      </c>
      <c r="D1839" s="47" t="s">
        <v>134</v>
      </c>
      <c r="E1839" s="47" t="s">
        <v>126</v>
      </c>
      <c r="F1839" s="58">
        <v>1328</v>
      </c>
      <c r="G1839" s="59">
        <v>197500.16</v>
      </c>
      <c r="H1839" s="60" t="str">
        <f>_xlfn.XLOOKUP(Table_Query_from_DMHF_DW_EXD[[#This Row],[Owner]],Table4[Owner],Table4[Owner Short])</f>
        <v>Kane County</v>
      </c>
    </row>
    <row r="1840" spans="1:8" x14ac:dyDescent="0.35">
      <c r="A1840" s="61">
        <v>20231</v>
      </c>
      <c r="B1840" s="57">
        <v>1851579072</v>
      </c>
      <c r="C1840" s="47" t="s">
        <v>135</v>
      </c>
      <c r="D1840" s="47" t="s">
        <v>145</v>
      </c>
      <c r="E1840" s="47" t="s">
        <v>136</v>
      </c>
      <c r="F1840" s="58">
        <v>2224</v>
      </c>
      <c r="G1840" s="59">
        <v>285583.84000000003</v>
      </c>
      <c r="H1840" s="60" t="str">
        <f>_xlfn.XLOOKUP(Table_Query_from_DMHF_DW_EXD[[#This Row],[Owner]],Table4[Owner],Table4[Owner Short])</f>
        <v>Millard County</v>
      </c>
    </row>
    <row r="1841" spans="1:8" x14ac:dyDescent="0.35">
      <c r="A1841" s="61">
        <v>20232</v>
      </c>
      <c r="B1841" s="57">
        <v>1851579072</v>
      </c>
      <c r="C1841" s="47" t="s">
        <v>135</v>
      </c>
      <c r="D1841" s="47" t="s">
        <v>145</v>
      </c>
      <c r="E1841" s="47" t="s">
        <v>136</v>
      </c>
      <c r="F1841" s="58">
        <v>2717</v>
      </c>
      <c r="G1841" s="59">
        <v>348889.97</v>
      </c>
      <c r="H1841" s="60" t="str">
        <f>_xlfn.XLOOKUP(Table_Query_from_DMHF_DW_EXD[[#This Row],[Owner]],Table4[Owner],Table4[Owner Short])</f>
        <v>Millard County</v>
      </c>
    </row>
    <row r="1842" spans="1:8" x14ac:dyDescent="0.35">
      <c r="A1842" s="61">
        <v>20233</v>
      </c>
      <c r="B1842" s="57">
        <v>1851579072</v>
      </c>
      <c r="C1842" s="47" t="s">
        <v>135</v>
      </c>
      <c r="D1842" s="47" t="s">
        <v>145</v>
      </c>
      <c r="E1842" s="47" t="s">
        <v>136</v>
      </c>
      <c r="F1842" s="58">
        <v>1770</v>
      </c>
      <c r="G1842" s="59">
        <v>227285.7</v>
      </c>
      <c r="H1842" s="60" t="str">
        <f>_xlfn.XLOOKUP(Table_Query_from_DMHF_DW_EXD[[#This Row],[Owner]],Table4[Owner],Table4[Owner Short])</f>
        <v>Millard County</v>
      </c>
    </row>
    <row r="1843" spans="1:8" x14ac:dyDescent="0.35">
      <c r="A1843" s="61">
        <v>20231</v>
      </c>
      <c r="B1843" s="57">
        <v>1215935432</v>
      </c>
      <c r="C1843" s="47" t="s">
        <v>137</v>
      </c>
      <c r="D1843" s="47" t="s">
        <v>138</v>
      </c>
      <c r="E1843" s="47" t="s">
        <v>139</v>
      </c>
      <c r="F1843" s="58">
        <v>2612</v>
      </c>
      <c r="G1843" s="59">
        <v>338071.16</v>
      </c>
      <c r="H1843" s="60" t="str">
        <f>_xlfn.XLOOKUP(Table_Query_from_DMHF_DW_EXD[[#This Row],[Owner]],Table4[Owner],Table4[Owner Short])</f>
        <v>Uintah County</v>
      </c>
    </row>
    <row r="1844" spans="1:8" x14ac:dyDescent="0.35">
      <c r="A1844" s="61">
        <v>20232</v>
      </c>
      <c r="B1844" s="57">
        <v>1215935432</v>
      </c>
      <c r="C1844" s="47" t="s">
        <v>137</v>
      </c>
      <c r="D1844" s="47" t="s">
        <v>138</v>
      </c>
      <c r="E1844" s="47" t="s">
        <v>139</v>
      </c>
      <c r="F1844" s="58">
        <v>760</v>
      </c>
      <c r="G1844" s="59">
        <v>98366.8</v>
      </c>
      <c r="H1844" s="60" t="str">
        <f>_xlfn.XLOOKUP(Table_Query_from_DMHF_DW_EXD[[#This Row],[Owner]],Table4[Owner],Table4[Owner Short])</f>
        <v>Uintah County</v>
      </c>
    </row>
    <row r="1845" spans="1:8" x14ac:dyDescent="0.35">
      <c r="A1845" s="61">
        <v>20233</v>
      </c>
      <c r="B1845" s="57">
        <v>1215935432</v>
      </c>
      <c r="C1845" s="47" t="s">
        <v>137</v>
      </c>
      <c r="D1845" s="47" t="s">
        <v>138</v>
      </c>
      <c r="E1845" s="47" t="s">
        <v>139</v>
      </c>
      <c r="F1845" s="58">
        <v>4419</v>
      </c>
      <c r="G1845" s="59">
        <v>571951.17000000004</v>
      </c>
      <c r="H1845" s="60" t="str">
        <f>_xlfn.XLOOKUP(Table_Query_from_DMHF_DW_EXD[[#This Row],[Owner]],Table4[Owner],Table4[Owner Short])</f>
        <v>Uintah County</v>
      </c>
    </row>
  </sheetData>
  <phoneticPr fontId="29" type="noConversion"/>
  <pageMargins left="0.7" right="0.7" top="0.75" bottom="0.75" header="0.3" footer="0.3"/>
  <drawing r:id="rId1"/>
  <tableParts count="2">
    <tablePart r:id="rId2"/>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4 a 2 2 4 e c 9 - 7 b 1 c - 4 c 1 1 - 8 5 f e - d 4 5 4 1 a 8 5 7 b 4 a "   x m l n s = " h t t p : / / s c h e m a s . m i c r o s o f t . c o m / D a t a M a s h u p " > A A A A A H I K A A B Q S w M E F A A C A A g A W G E j W I r I 9 Q W k A A A A 9 w A A A B I A H A B D b 2 5 m a W c v U G F j a 2 F n Z S 5 4 b W w g o h g A K K A U A A A A A A A A A A A A A A A A A A A A A A A A A A A A h Y + 9 D o I w H M R f h X S n X y y G / C m D q y Q m R O P a l A q N U A w t l n d z 8 J F 8 B T G K u j n e 3 e + S u / v 1 B v n U t d F F D 8 7 0 N k M M U x R p q / r K 2 D p D o z / G K 5 Q L 2 E p 1 k r W O Z t i 6 d H I m Q 4 3 3 5 5 S Q E A I O C e 6 H m n B K G T k U m 1 I 1 u p O x s c 5 L q z T 6 t K r / L S R g / x o j O G Y 8 w Y x y j i m Q x Y X C 2 C / B 5 8 H P 9 M e E 9 d j 6 c d B C 2 3 h X A l k k k P c J 8 Q B Q S w M E F A A C A A g A W G E j 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h h I 1 i C l g J k b A c A A K k 3 A A A T A B w A R m 9 y b X V s Y X M v U 2 V j d G l v b j E u b S C i G A A o o B Q A A A A A A A A A A A A A A A A A A A A A A A A A A A D t W W 1 v o 0 Y Q / h 4 p / 2 F F P h j r b M t O c n d q G 5 9 E e H G o b O A A J x d d T t E a N g m V D S 7 g X N 3 r / f f O L m B D g M S 9 R K 2 i Y g k b 7 7 z s s 7 O z s 7 M 7 E X F i L / C R l f w O f t n f 2 9 + L 7 n B I X P R x R c L 1 A A 3 R n M T 7 e w g + V r A K H Q I t u j t z e o z O c 2 7 k D 6 X J m d K V L r r y J 4 n r I O 5 C t c 9 Q t 2 v f e R H 6 n X I h J 1 j M P J 9 E K L 4 j a B Q G U Y Q E 9 7 d V F C + I H 0 c I + y 4 y s O e i q e / B X / 0 G A I X 3 H v R 1 E 4 R M Z o n D 2 H O 8 J a b s n s / a N A V p 1 k h H U 2 O M l m F w G + L F A T + / a R / w M Z 6 1 2 e s N d p B g 5 V p 5 S x 7 L o o 3 m N / c 9 B T u q h B g R p Z 8 O b Z 8 4 A K W S A h I a X p B q i h X j e B W V S f p X n 4 R U r E w C 5 C A V x m X K K b n 1 f A n H F U K y 7 1 Y T N E P d N C q m P k F n o m K x u b T x b E 6 i 3 t g W A e c 5 H X x B W t U 0 2 U S / 6 q q G + A K B T X p i s N Q o J T L r f S J 8 4 j e I 2 6 g a / F O w S s w X Z 7 I p b 5 W h k y G y 1 t F G b z b N D 7 8 F T U K p j d C H 3 U U A g r 1 e U u 9 u a U p r h x 5 i L 1 4 z b v D B V g n 8 y N S n B j q 9 r D V c G + F C m 6 6 h v P M N E e 4 9 F O 1 2 E 5 N s n R e 6 n 9 r 9 / n E / D 7 g N j A R W F D h / 2 g p f n V v 8 Y C X k 3 t M 5 B o F E b 2 n 0 H W s 6 4 U V d G M u W K P P O 3 X 3 P J N 5 i t g o j Q l e w s A h W f t z p Q 9 e C h e w g x v O k q a z I 1 q + 1 6 e R U N n l R s G Q 6 x x q C N v F M M J n e d O G n E 9 h p T S a t N j p B r f 5 x C 9 m U G c R s X v 5 k m 4 J o 8 5 e y Y C Z O V Z Z t o z e o T / E w 3 c e A 7 a + / U O u o b m p 3 R / L + Z Z A c P x v J o P 8 j S A Y l J I M 6 J P I Y p u i Z y g 9 r l W s S c x e q x F I + P g z d y W s W M I w w c M 8 9 8 j X q i X P s L c 4 I d k l 4 T k G U t O e i 2 X Y F P O w c V h s b A e i 9 9 0 A V W 0 v U / / N r r o Q m W X 5 U j q F Q / e U q n h D X W 8 G r i z T d h l D K t 5 a t T u s P e N b w / N l q l x D Q 8 L H R k e w a d C E v y o b K O A X H o a v J 8 2 9 F l 3 X R B 9 W H 8 B z B g + G Z w e P A 4 8 J D 4 L m B 5 x 0 8 7 x / p X v F 8 P E / H 4 V I A l / U A M j N l E X L Q r + c 1 i R O E r h i 4 j P P d u x a E o 9 K W X y t d d C k a w C X B l s G N + o O j b v + w 2 6 9 w 1 l z P 3 t I D 9 c r K d z O o b d q / A m l E I V 3 A 6 z K M z e s m d j 8 S E J s 4 1 s S x b R z b 7 r P b L R i 0 o V u c 2 4 G X s M 6 f s Q U / 5 X E 0 g f 7 n v p Z J P d f L K n r f w b 8 e 7 3 1 3 z y r 3 v o t P 5 X t / Q W 9 6 X O 2 T + y E V f 7 g f b n O w z d R n P b E j k 3 6 T H Z i G Y E c 2 7 v 5 j t i u k c g p e e P O 1 6 s M h j W w y O a a I B t Y C K x z p Q t e A E 8 v a S C L o E / z V W e K G t 2 Y M J x 9 2 G g R d K 9 k J C q k W 0 q b j c S J W r X d n X X D Q y E W F 7 Q G E Q q a M u c 2 p Y s v 6 N x G c 1 A L g a 2 z b r Y j E q J t X 2 i 6 n D H U w P z z b T v U w C x 1 1 K z t 6 e a Q / Y s + d k K I 3 O 9 j 9 B 4 d T w P n k i q k c 6 t Y i j y p h k a / G E E 9 E N Z Z t J p F x X Z N 2 / V e 5 f h 3 0 m p T 0 Z F i w 4 2 7 C W w N / G B a m 8 h U c N K o P G P X d 7 X p Y s E 1 1 w h f y d i M i K z d Q w W N o O I d R 0 p C + y 0 E D d o z W u / e P n F / S L X m 3 8 8 Q L H w W a x O z 1 J 2 Y V u f 1 y l c U x + E r T d 2 h L b + Z A O 8 e x V 4 7 L C X f y c Y f x w J + Q V H F l l 8 2 Z J v q n z L W 5 X U 7 4 2 N 8 i 1 y Y h u 8 W 9 9 K 6 l w 4 C m i W Y 7 k Y S 3 o h w b S z 5 q J 3 z 0 r b 6 D 3 N 0 f T f S Y B J V P J b r d H P T s v p p 9 s U n a m n S H 4 E 7 D + t b e w 8 o V O p Y V G + l T O 9 O z O Y / V q 4 F B V K 9 z G k t y Z k t Y a y 6 v s p v a D a b s p v b t 2 9 Z 2 z L o p A T A I L l V T l J + h G t f g 2 v t 7 n p + v z e T r N w d c P J u P 8 B L x h 2 2 u s o w D 0 Z 5 E U Q + W B J 7 h i P C K N y c 9 M f B j e j X C c 6 O f r / p H q J D C s w L N l Q Z / Y Y s 4 g / N C d A U b 2 d X 1 T 9 3 0 P B B d W c o l O u w f D q 4 + D q 7 o 7 4 B e u P S w 4 7 g z r t 1 B n 8 W Q w B L U 8 L 1 3 i 2 n N C X a L J Q l j j 0 T D O F y R L + 1 O g v I 6 R T 9 M 8 X 7 7 b D l 3 Z I G H H N d R Y 7 I Y p s P j v n z / T E f w J Z U 7 4 E z i g 3 F c J A b z 1 c K P 6 N h t W m n o J Y S 0 m U 8 7 6 H z 7 x s G W I F A H B O y 0 f k X V I S U M F o g 2 f O + g b 5 x + A b 5 o n a m G C L v H S D c v 7 U t D p r x p H Y D u d Q m n I o j X K i u D J a u f N Y q 6 x g J S Q q A m D r E T Z 1 T D 1 M 9 V c A V N m M i p I J t e R p z I k i o K p i w J l x Y l s n i B 2 C o s 0 G 3 d F s Z b B r Y Q i x z m d G T I p q T K k y 0 b t C G D h J J H F n l m V c p 1 5 7 m l 7 l T p F L a 6 L f 0 U 3 C e h a 4 o J F q I U T U E m z H R R T N W U M d A f i K v + z R x Y 8 3 p g i z A F g 0 2 H f U d C v F w n 7 X k F O Z 6 C B l S Q s K a G M Z Y n s g b 2 M Y R L + k I l r N V y O W d O j e c o 8 9 4 i 2 L x J A a U d B 0 W T q l L R n s B T s C U 4 / k g w K J H e O V J f / f 6 9 n X P T R X B f 7 a a U k L l p 2 Z 8 7 o H n p w m g l Z t 5 c E C g r L Q a E t K R b G x C a u m 5 T 1 8 1 9 m r p u U 9 d t 6 r p N P a S p 6 z Z 1 3 a a u 2 8 S x / 1 8 c a + q 6 z f V h U 9 d t 6 r p N X b e p 6 z Z 1 3 a q o 1 t R 1 m 7 r u A 9 6 m r t s k Z q 8 l M W v q u k 1 d 9 z X U d f 8 G U E s B A i 0 A F A A C A A g A W G E j W I r I 9 Q W k A A A A 9 w A A A B I A A A A A A A A A A A A A A A A A A A A A A E N v b m Z p Z y 9 Q Y W N r Y W d l L n h t b F B L A Q I t A B Q A A g A I A F h h I 1 g P y u m r p A A A A O k A A A A T A A A A A A A A A A A A A A A A A P A A A A B b Q 2 9 u d G V u d F 9 U e X B l c 1 0 u e G 1 s U E s B A i 0 A F A A C A A g A W G E j W I K W A m R s B w A A q T c A A B M A A A A A A A A A A A A A A A A A 4 Q E A A E Z v c m 1 1 b G F z L 1 N l Y 3 R p b 2 4 x L m 1 Q S w U G A A A A A A M A A w D C A A A A m g k 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x y Y A A A A A A A C l J 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F 1 Z X J 5 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B Z G R l Z F R v R G F 0 Y U 1 v Z G V s I i B W Y W x 1 Z T 0 i b D A i I C 8 + P E V u d H J 5 I F R 5 c G U 9 I k Z p b G x D b 3 V u d C I g V m F s d W U 9 I m w x N j E z I i A v P j x F b n R y e S B U e X B l P S J G a W x s R X J y b 3 J D b 2 R l I i B W Y W x 1 Z T 0 i c 1 V u a 2 5 v d 2 4 i I C 8 + P E V u d H J 5 I F R 5 c G U 9 I k Z p b G x F c n J v c k N v d W 5 0 I i B W Y W x 1 Z T 0 i b D A i I C 8 + P E V u d H J 5 I F R 5 c G U 9 I k Z p b G x M Y X N 0 V X B k Y X R l Z C I g V m F s d W U 9 I m Q y M D I y L T E w L T E y V D E 1 O j M 2 O j A 4 L j A 3 N j Q z O D h a I i A v P j x F b n R y e S B U e X B l P S J G a W x s Q 2 9 s d W 1 u V H l w Z X M i I F Z h b H V l P S J z Q m d Z R 0 J n V U Z C U T 0 9 I i A v P j x F b n R y e S B U e X B l P S J G a W x s Q 2 9 s d W 1 u T m F t Z X M i I F Z h b H V l P S J z W y Z x d W 9 0 O 0 Z h Y 0 l E J n F 1 b 3 Q 7 L C Z x d W 9 0 O 0 1 j Y X J l S U Q m c X V v d D s s J n F 1 b 3 Q 7 R m F j T m F t Z S Z x d W 9 0 O y w m c X V v d D t P d 2 5 l c i Z x d W 9 0 O y w m c X V v d D t T R l E m c X V v d D s s J n F 1 b 3 Q 7 R G F 5 c y Z x d W 9 0 O y w m c X V v d D t Q Y W l k 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U X V l c n k x L 0 F 1 d G 9 S Z W 1 v d m V k Q 2 9 s d W 1 u c z E u e 0 Z h Y 0 l E L D B 9 J n F 1 b 3 Q 7 L C Z x d W 9 0 O 1 N l Y 3 R p b 2 4 x L 1 F 1 Z X J 5 M S 9 B d X R v U m V t b 3 Z l Z E N v b H V t b n M x L n t N Y 2 F y Z U l E L D F 9 J n F 1 b 3 Q 7 L C Z x d W 9 0 O 1 N l Y 3 R p b 2 4 x L 1 F 1 Z X J 5 M S 9 B d X R v U m V t b 3 Z l Z E N v b H V t b n M x L n t G Y W N O Y W 1 l L D J 9 J n F 1 b 3 Q 7 L C Z x d W 9 0 O 1 N l Y 3 R p b 2 4 x L 1 F 1 Z X J 5 M S 9 B d X R v U m V t b 3 Z l Z E N v b H V t b n M x L n t P d 2 5 l c i w z f S Z x d W 9 0 O y w m c X V v d D t T Z W N 0 a W 9 u M S 9 R d W V y e T E v Q X V 0 b 1 J l b W 9 2 Z W R D b 2 x 1 b W 5 z M S 5 7 U 0 Z R L D R 9 J n F 1 b 3 Q 7 L C Z x d W 9 0 O 1 N l Y 3 R p b 2 4 x L 1 F 1 Z X J 5 M S 9 B d X R v U m V t b 3 Z l Z E N v b H V t b n M x L n t E Y X l z L D V 9 J n F 1 b 3 Q 7 L C Z x d W 9 0 O 1 N l Y 3 R p b 2 4 x L 1 F 1 Z X J 5 M S 9 B d X R v U m V t b 3 Z l Z E N v b H V t b n M x L n t Q Y W l k L D Z 9 J n F 1 b 3 Q 7 X S w m c X V v d D t D b 2 x 1 b W 5 D b 3 V u d C Z x d W 9 0 O z o 3 L C Z x d W 9 0 O 0 t l e U N v b H V t b k 5 h b W V z J n F 1 b 3 Q 7 O l t d L C Z x d W 9 0 O 0 N v b H V t b k l k Z W 5 0 a X R p Z X M m c X V v d D s 6 W y Z x d W 9 0 O 1 N l Y 3 R p b 2 4 x L 1 F 1 Z X J 5 M S 9 B d X R v U m V t b 3 Z l Z E N v b H V t b n M x L n t G Y W N J R C w w f S Z x d W 9 0 O y w m c X V v d D t T Z W N 0 a W 9 u M S 9 R d W V y e T E v Q X V 0 b 1 J l b W 9 2 Z W R D b 2 x 1 b W 5 z M S 5 7 T W N h c m V J R C w x f S Z x d W 9 0 O y w m c X V v d D t T Z W N 0 a W 9 u M S 9 R d W V y e T E v Q X V 0 b 1 J l b W 9 2 Z W R D b 2 x 1 b W 5 z M S 5 7 R m F j T m F t Z S w y f S Z x d W 9 0 O y w m c X V v d D t T Z W N 0 a W 9 u M S 9 R d W V y e T E v Q X V 0 b 1 J l b W 9 2 Z W R D b 2 x 1 b W 5 z M S 5 7 T 3 d u Z X I s M 3 0 m c X V v d D s s J n F 1 b 3 Q 7 U 2 V j d G l v b j E v U X V l c n k x L 0 F 1 d G 9 S Z W 1 v d m V k Q 2 9 s d W 1 u c z E u e 1 N G U S w 0 f S Z x d W 9 0 O y w m c X V v d D t T Z W N 0 a W 9 u M S 9 R d W V y e T E v Q X V 0 b 1 J l b W 9 2 Z W R D b 2 x 1 b W 5 z M S 5 7 R G F 5 c y w 1 f S Z x d W 9 0 O y w m c X V v d D t T Z W N 0 a W 9 u M S 9 R d W V y e T E v Q X V 0 b 1 J l b W 9 2 Z W R D b 2 x 1 b W 5 z M S 5 7 U G F p Z C w 2 f S Z x d W 9 0 O 1 0 s J n F 1 b 3 Q 7 U m V s Y X R p b 2 5 z a G l w S W 5 m b y Z x d W 9 0 O z p b X X 0 i I C 8 + P E V u d H J 5 I F R 5 c G U 9 I k Z p b G x U Y X J n Z X R O Y W 1 l Q 3 V z d G 9 t a X p l Z C I g V m F s d W U 9 I m w x I i A v P j x F b n R y e S B U e X B l P S J O Y X Z p Z 2 F 0 a W 9 u U 3 R l c E 5 h b W U i I F Z h b H V l P S J z T m F 2 a W d h d G l v b i I g L z 4 8 L 1 N 0 Y W J s Z U V u d H J p Z X M + P C 9 J d G V t P j x J d G V t P j x J d G V t T G 9 j Y X R p b 2 4 + P E l 0 Z W 1 U e X B l P k Z v c m 1 1 b G E 8 L 0 l 0 Z W 1 U e X B l P j x J d G V t U G F 0 a D 5 T Z W N 0 a W 9 u M S 9 R d W V y e T E v U 2 9 1 c m N l P C 9 J d G V t U G F 0 a D 4 8 L 0 l 0 Z W 1 M b 2 N h d G l v b j 4 8 U 3 R h Y m x l R W 5 0 c m l l c y A v P j w v S X R l b T 4 8 S X R l b T 4 8 S X R l b U x v Y 2 F 0 a W 9 u P j x J d G V t V H l w Z T 5 G b 3 J t d W x h P C 9 J d G V t V H l w Z T 4 8 S X R l b V B h d G g + U 2 V j d G l v b j E v d G J s R 2 F w J T I w K D I 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M Y X N 0 V X B k Y X R l Z C I g V m F s d W U 9 I m Q y M D I z L T A z L T A z V D E 3 O j Q 4 O j M 2 L j k z N j k w N z F a I i A v P j x F b n R y e S B U e X B l P S J G a W x s Q 2 9 s d W 1 u V H l w Z X M i I F Z h b H V l P S J z Q m d Z R 0 J n W U Z C U V V G Q l F V R k J R V U Z C U V V S I i A v P j x F b n R y e S B U e X B l P S J R d W V y e U l E I i B W Y W x 1 Z T 0 i c z E 3 O D M y Z m I 0 L T U z Y T A t N D Q 2 O S 0 5 M j F m L T c y Z j E 0 M z Z l N j Y x N S I g L z 4 8 R W 5 0 c n k g V H l w Z T 0 i R m l s b E N v b H V t b k 5 h b W V z I i B W Y W x 1 Z T 0 i c 1 s m c X V v d D t E Y X R h I E Z y b 2 0 g U 0 Z Z J n F 1 b 3 Q 7 L C Z x d W 9 0 O 0 V u d G l 0 e S B U e X B l J n F 1 b 3 Q 7 L C Z x d W 9 0 O 0 Z h Y 0 l E J n F 1 b 3 Q 7 L C Z x d W 9 0 O 0 N v b n R y Y W N 0 S U Q m c X V v d D s s J n F 1 b 3 Q 7 R m F j T m F t Z S Z x d W 9 0 O y w m c X V v d D t N Y 2 F y Z S B E Y X l z J n F 1 b 3 Q 7 L C Z x d W 9 0 O 0 1 j Y X J l I F R v d G F s J n F 1 b 3 Q 7 L C Z x d W 9 0 O 0 1 j Y X J l I F J V R y B Q Z X J E a W V t J n F 1 b 3 Q 7 L C Z x d W 9 0 O 0 1 j Y W l k I E R h e X M m c X V v d D s s J n F 1 b 3 Q 7 T W N h a W Q g Q m F z Z S Z x d W 9 0 O y w m c X V v d D t O R i B S Y X R l J n F 1 b 3 Q 7 L C Z x d W 9 0 O 0 1 j Y W l k I E l u Z m x h d G V k I E J h c 2 U m c X V v d D s s J n F 1 b 3 Q 7 V G h l c m F w e S Z x d W 9 0 O y w m c X V v d D t J b m Z s Y X R l Z C B C Y X N l I F R o Z X J h c H k m c X V v d D s s J n F 1 b 3 Q 7 U 3 V w c G x l b W V u d G F s I F B h e W 1 l b n R z J n F 1 b 3 Q 7 L C Z x d W 9 0 O 0 1 j Y W l k I F R 0 b 2 F s J n F 1 b 3 Q 7 L C Z x d W 9 0 O 0 1 j Y W l k I F B l c k R p Z W 0 m c X V v d D s s J n F 1 b 3 Q 7 V V B M I E d h c C Z x d W 9 0 O 1 0 i I C 8 + P E V u d H J 5 I F R 5 c G U 9 I k Z p b G x F c n J v c k N v d W 5 0 I i B W Y W x 1 Z T 0 i b D A i I C 8 + P E V u d H J 5 I F R 5 c G U 9 I k Z p b G x T d G F 0 d X M i I F Z h b H V l P S J z Q 2 9 t c G x l d G U i I C 8 + P E V u d H J 5 I F R 5 c G U 9 I k Z p b G x F c n J v c k N v Z G U i I F Z h b H V l P S J z V W 5 r b m 9 3 b i I g L z 4 8 R W 5 0 c n k g V H l w Z T 0 i R m l s b E N v d W 5 0 I i B W Y W x 1 Z T 0 i b D g 1 I i A v P j x F b n R y e S B U e X B l P S J S Z W x h d G l v b n N o a X B J b m Z v Q 2 9 u d G F p b m V y I i B W Y W x 1 Z T 0 i c 3 s m c X V v d D t j b 2 x 1 b W 5 D b 3 V u d C Z x d W 9 0 O z o x O C w m c X V v d D t r Z X l D b 2 x 1 b W 5 O Y W 1 l c y Z x d W 9 0 O z p b X S w m c X V v d D t x d W V y e V J l b G F 0 a W 9 u c 2 h p c H M m c X V v d D s 6 W 1 0 s J n F 1 b 3 Q 7 Y 2 9 s d W 1 u S W R l b n R p d G l l c y Z x d W 9 0 O z p b J n F 1 b 3 Q 7 U 2 V j d G l v b j E v d G J s R 2 F w I C g y K S 9 B d X R v U m V t b 3 Z l Z E N v b H V t b n M x L n t E Y X R h I E Z y b 2 0 g U 0 Z Z L D B 9 J n F 1 b 3 Q 7 L C Z x d W 9 0 O 1 N l Y 3 R p b 2 4 x L 3 R i b E d h c C A o M i k v Q X V 0 b 1 J l b W 9 2 Z W R D b 2 x 1 b W 5 z M S 5 7 R W 5 0 a X R 5 I F R 5 c G U s M X 0 m c X V v d D s s J n F 1 b 3 Q 7 U 2 V j d G l v b j E v d G J s R 2 F w I C g y K S 9 B d X R v U m V t b 3 Z l Z E N v b H V t b n M x L n t G Y W N J R C w y f S Z x d W 9 0 O y w m c X V v d D t T Z W N 0 a W 9 u M S 9 0 Y m x H Y X A g K D I p L 0 F 1 d G 9 S Z W 1 v d m V k Q 2 9 s d W 1 u c z E u e 0 N v b n R y Y W N 0 S U Q s M 3 0 m c X V v d D s s J n F 1 b 3 Q 7 U 2 V j d G l v b j E v d G J s R 2 F w I C g y K S 9 B d X R v U m V t b 3 Z l Z E N v b H V t b n M x L n t G Y W N O Y W 1 l L D R 9 J n F 1 b 3 Q 7 L C Z x d W 9 0 O 1 N l Y 3 R p b 2 4 x L 3 R i b E d h c C A o M i k v Q X V 0 b 1 J l b W 9 2 Z W R D b 2 x 1 b W 5 z M S 5 7 T W N h c m U g R G F 5 c y w 1 f S Z x d W 9 0 O y w m c X V v d D t T Z W N 0 a W 9 u M S 9 0 Y m x H Y X A g K D I p L 0 F 1 d G 9 S Z W 1 v d m V k Q 2 9 s d W 1 u c z E u e 0 1 j Y X J l I F R v d G F s L D Z 9 J n F 1 b 3 Q 7 L C Z x d W 9 0 O 1 N l Y 3 R p b 2 4 x L 3 R i b E d h c C A o M i k v Q X V 0 b 1 J l b W 9 2 Z W R D b 2 x 1 b W 5 z M S 5 7 T W N h c m U g U l V H I F B l c k R p Z W 0 s N 3 0 m c X V v d D s s J n F 1 b 3 Q 7 U 2 V j d G l v b j E v d G J s R 2 F w I C g y K S 9 B d X R v U m V t b 3 Z l Z E N v b H V t b n M x L n t N Y 2 F p Z C B E Y X l z L D h 9 J n F 1 b 3 Q 7 L C Z x d W 9 0 O 1 N l Y 3 R p b 2 4 x L 3 R i b E d h c C A o M i k v Q X V 0 b 1 J l b W 9 2 Z W R D b 2 x 1 b W 5 z M S 5 7 T W N h a W Q g Q m F z Z S w 5 f S Z x d W 9 0 O y w m c X V v d D t T Z W N 0 a W 9 u M S 9 0 Y m x H Y X A g K D I p L 0 F 1 d G 9 S Z W 1 v d m V k Q 2 9 s d W 1 u c z E u e 0 5 G I F J h d G U s M T B 9 J n F 1 b 3 Q 7 L C Z x d W 9 0 O 1 N l Y 3 R p b 2 4 x L 3 R i b E d h c C A o M i k v Q X V 0 b 1 J l b W 9 2 Z W R D b 2 x 1 b W 5 z M S 5 7 T W N h a W Q g S W 5 m b G F 0 Z W Q g Q m F z Z S w x M X 0 m c X V v d D s s J n F 1 b 3 Q 7 U 2 V j d G l v b j E v d G J s R 2 F w I C g y K S 9 B d X R v U m V t b 3 Z l Z E N v b H V t b n M x L n t U a G V y Y X B 5 L D E y f S Z x d W 9 0 O y w m c X V v d D t T Z W N 0 a W 9 u M S 9 0 Y m x H Y X A g K D I p L 0 F 1 d G 9 S Z W 1 v d m V k Q 2 9 s d W 1 u c z E u e 0 l u Z m x h d G V k I E J h c 2 U g V G h l c m F w e S w x M 3 0 m c X V v d D s s J n F 1 b 3 Q 7 U 2 V j d G l v b j E v d G J s R 2 F w I C g y K S 9 B d X R v U m V t b 3 Z l Z E N v b H V t b n M x L n t T d X B w b G V t Z W 5 0 Y W w g U G F 5 b W V u d H M s M T R 9 J n F 1 b 3 Q 7 L C Z x d W 9 0 O 1 N l Y 3 R p b 2 4 x L 3 R i b E d h c C A o M i k v Q X V 0 b 1 J l b W 9 2 Z W R D b 2 x 1 b W 5 z M S 5 7 T W N h a W Q g V H R v Y W w s M T V 9 J n F 1 b 3 Q 7 L C Z x d W 9 0 O 1 N l Y 3 R p b 2 4 x L 3 R i b E d h c C A o M i k v Q X V 0 b 1 J l b W 9 2 Z W R D b 2 x 1 b W 5 z M S 5 7 T W N h a W Q g U G V y R G l l b S w x N n 0 m c X V v d D s s J n F 1 b 3 Q 7 U 2 V j d G l v b j E v d G J s R 2 F w I C g y K S 9 B d X R v U m V t b 3 Z l Z E N v b H V t b n M x L n t V U E w g R 2 F w L D E 3 f S Z x d W 9 0 O 1 0 s J n F 1 b 3 Q 7 Q 2 9 s d W 1 u Q 2 9 1 b n Q m c X V v d D s 6 M T g s J n F 1 b 3 Q 7 S 2 V 5 Q 2 9 s d W 1 u T m F t Z X M m c X V v d D s 6 W 1 0 s J n F 1 b 3 Q 7 Q 2 9 s d W 1 u S W R l b n R p d G l l c y Z x d W 9 0 O z p b J n F 1 b 3 Q 7 U 2 V j d G l v b j E v d G J s R 2 F w I C g y K S 9 B d X R v U m V t b 3 Z l Z E N v b H V t b n M x L n t E Y X R h I E Z y b 2 0 g U 0 Z Z L D B 9 J n F 1 b 3 Q 7 L C Z x d W 9 0 O 1 N l Y 3 R p b 2 4 x L 3 R i b E d h c C A o M i k v Q X V 0 b 1 J l b W 9 2 Z W R D b 2 x 1 b W 5 z M S 5 7 R W 5 0 a X R 5 I F R 5 c G U s M X 0 m c X V v d D s s J n F 1 b 3 Q 7 U 2 V j d G l v b j E v d G J s R 2 F w I C g y K S 9 B d X R v U m V t b 3 Z l Z E N v b H V t b n M x L n t G Y W N J R C w y f S Z x d W 9 0 O y w m c X V v d D t T Z W N 0 a W 9 u M S 9 0 Y m x H Y X A g K D I p L 0 F 1 d G 9 S Z W 1 v d m V k Q 2 9 s d W 1 u c z E u e 0 N v b n R y Y W N 0 S U Q s M 3 0 m c X V v d D s s J n F 1 b 3 Q 7 U 2 V j d G l v b j E v d G J s R 2 F w I C g y K S 9 B d X R v U m V t b 3 Z l Z E N v b H V t b n M x L n t G Y W N O Y W 1 l L D R 9 J n F 1 b 3 Q 7 L C Z x d W 9 0 O 1 N l Y 3 R p b 2 4 x L 3 R i b E d h c C A o M i k v Q X V 0 b 1 J l b W 9 2 Z W R D b 2 x 1 b W 5 z M S 5 7 T W N h c m U g R G F 5 c y w 1 f S Z x d W 9 0 O y w m c X V v d D t T Z W N 0 a W 9 u M S 9 0 Y m x H Y X A g K D I p L 0 F 1 d G 9 S Z W 1 v d m V k Q 2 9 s d W 1 u c z E u e 0 1 j Y X J l I F R v d G F s L D Z 9 J n F 1 b 3 Q 7 L C Z x d W 9 0 O 1 N l Y 3 R p b 2 4 x L 3 R i b E d h c C A o M i k v Q X V 0 b 1 J l b W 9 2 Z W R D b 2 x 1 b W 5 z M S 5 7 T W N h c m U g U l V H I F B l c k R p Z W 0 s N 3 0 m c X V v d D s s J n F 1 b 3 Q 7 U 2 V j d G l v b j E v d G J s R 2 F w I C g y K S 9 B d X R v U m V t b 3 Z l Z E N v b H V t b n M x L n t N Y 2 F p Z C B E Y X l z L D h 9 J n F 1 b 3 Q 7 L C Z x d W 9 0 O 1 N l Y 3 R p b 2 4 x L 3 R i b E d h c C A o M i k v Q X V 0 b 1 J l b W 9 2 Z W R D b 2 x 1 b W 5 z M S 5 7 T W N h a W Q g Q m F z Z S w 5 f S Z x d W 9 0 O y w m c X V v d D t T Z W N 0 a W 9 u M S 9 0 Y m x H Y X A g K D I p L 0 F 1 d G 9 S Z W 1 v d m V k Q 2 9 s d W 1 u c z E u e 0 5 G I F J h d G U s M T B 9 J n F 1 b 3 Q 7 L C Z x d W 9 0 O 1 N l Y 3 R p b 2 4 x L 3 R i b E d h c C A o M i k v Q X V 0 b 1 J l b W 9 2 Z W R D b 2 x 1 b W 5 z M S 5 7 T W N h a W Q g S W 5 m b G F 0 Z W Q g Q m F z Z S w x M X 0 m c X V v d D s s J n F 1 b 3 Q 7 U 2 V j d G l v b j E v d G J s R 2 F w I C g y K S 9 B d X R v U m V t b 3 Z l Z E N v b H V t b n M x L n t U a G V y Y X B 5 L D E y f S Z x d W 9 0 O y w m c X V v d D t T Z W N 0 a W 9 u M S 9 0 Y m x H Y X A g K D I p L 0 F 1 d G 9 S Z W 1 v d m V k Q 2 9 s d W 1 u c z E u e 0 l u Z m x h d G V k I E J h c 2 U g V G h l c m F w e S w x M 3 0 m c X V v d D s s J n F 1 b 3 Q 7 U 2 V j d G l v b j E v d G J s R 2 F w I C g y K S 9 B d X R v U m V t b 3 Z l Z E N v b H V t b n M x L n t T d X B w b G V t Z W 5 0 Y W w g U G F 5 b W V u d H M s M T R 9 J n F 1 b 3 Q 7 L C Z x d W 9 0 O 1 N l Y 3 R p b 2 4 x L 3 R i b E d h c C A o M i k v Q X V 0 b 1 J l b W 9 2 Z W R D b 2 x 1 b W 5 z M S 5 7 T W N h a W Q g V H R v Y W w s M T V 9 J n F 1 b 3 Q 7 L C Z x d W 9 0 O 1 N l Y 3 R p b 2 4 x L 3 R i b E d h c C A o M i k v Q X V 0 b 1 J l b W 9 2 Z W R D b 2 x 1 b W 5 z M S 5 7 T W N h a W Q g U G V y R G l l b S w x N n 0 m c X V v d D s s J n F 1 b 3 Q 7 U 2 V j d G l v b j E v d G J s R 2 F w I C g y K S 9 B d X R v U m V t b 3 Z l Z E N v b H V t b n M x L n t V U E w g R 2 F w L D E 3 f S Z x d W 9 0 O 1 0 s J n F 1 b 3 Q 7 U m V s Y X R p b 2 5 z a G l w S W 5 m b y Z x d W 9 0 O z p b X X 0 i I C 8 + P E V u d H J 5 I F R 5 c G U 9 I k F k Z G V k V G 9 E Y X R h T W 9 k Z W w i I F Z h b H V l P S J s M C I g L z 4 8 L 1 N 0 Y W J s Z U V u d H J p Z X M + P C 9 J d G V t P j x J d G V t P j x J d G V t T G 9 j Y X R p b 2 4 + P E l 0 Z W 1 U e X B l P k Z v c m 1 1 b G E 8 L 0 l 0 Z W 1 U e X B l P j x J d G V t U G F 0 a D 5 T Z W N 0 a W 9 u M S 9 0 Y m x H Y X A l M j A o M i k v U 2 9 1 c m N l P C 9 J d G V t U G F 0 a D 4 8 L 0 l 0 Z W 1 M b 2 N h d G l v b j 4 8 U 3 R h Y m x l R W 5 0 c m l l c y A v P j w v S X R l b T 4 8 S X R l b T 4 8 S X R l b U x v Y 2 F 0 a W 9 u P j x J d G V t V H l w Z T 5 G b 3 J t d W x h P C 9 J d G V t V H l w Z T 4 8 S X R l b V B h d G g + U 2 V j d G l v b j E v d G J s R 2 F w J T I w K D I p L 1 9 0 Y m x H Y X A 8 L 0 l 0 Z W 1 Q Y X R o P j w v S X R l b U x v Y 2 F 0 a W 9 u P j x T d G F i b G V F b n R y a W V z I C 8 + P C 9 J d G V t P j x J d G V t P j x J d G V t T G 9 j Y X R p b 2 4 + P E l 0 Z W 1 U e X B l P k Z v c m 1 1 b G E 8 L 0 l 0 Z W 1 U e X B l P j x J d G V t U G F 0 a D 5 T Z W N 0 a W 9 u M S 9 0 Y m x H Y X A l M j A o M i k v U m V u Y W 1 l Z C U y M E N v b H V t b n M 8 L 0 l 0 Z W 1 Q Y X R o P j w v S X R l b U x v Y 2 F 0 a W 9 u P j x T d G F i b G V F b n R y a W V z I C 8 + P C 9 J d G V t P j x J d G V t P j x J d G V t T G 9 j Y X R p b 2 4 + P E l 0 Z W 1 U e X B l P k Z v c m 1 1 b G E 8 L 0 l 0 Z W 1 U e X B l P j x J d G V t U G F 0 a D 5 T Z W N 0 a W 9 u M S 9 0 Y m x H Y X A l M j A o M i k v U m V t b 3 Z l Z C U y M E N v b H V t b n M 8 L 0 l 0 Z W 1 Q Y X R o P j w v S X R l b U x v Y 2 F 0 a W 9 u P j x T d G F i b G V F b n R y a W V z I C 8 + P C 9 J d G V t P j x J d G V t P j x J d G V t T G 9 j Y X R p b 2 4 + P E l 0 Z W 1 U e X B l P k Z v c m 1 1 b G E 8 L 0 l 0 Z W 1 U e X B l P j x J d G V t U G F 0 a D 5 T Z W N 0 a W 9 u M S 9 R d W V y e T E 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x I i A v P j x F b n R y e S B U e X B l P S J G a W x s R X J y b 3 J D b 2 R l I i B W Y W x 1 Z T 0 i c 1 V u a 2 5 v d 2 4 i I C 8 + P E V u d H J 5 I F R 5 c G U 9 I k Z p b G x F c n J v c k N v d W 5 0 I i B W Y W x 1 Z T 0 i b D A i I C 8 + P E V u d H J 5 I F R 5 c G U 9 I k Z p b G x M Y X N 0 V X B k Y X R l Z C I g V m F s d W U 9 I m Q y M D I y L T E w L T E y V D E 1 O j M 2 O j A 4 L j A 3 N j Q z O D h a I i A v P j x F b n R y e S B U e X B l P S J G a W x s Q 2 9 s d W 1 u V H l w Z X M i I F Z h b H V l P S J z Q m d Z R 0 J n V U Z C U T 0 9 I i A v P j x F b n R y e S B U e X B l P S J G a W x s Q 2 9 s d W 1 u T m F t Z X M i I F Z h b H V l P S J z W y Z x d W 9 0 O 0 Z h Y 0 l E J n F 1 b 3 Q 7 L C Z x d W 9 0 O 0 1 j Y X J l S U Q m c X V v d D s s J n F 1 b 3 Q 7 R m F j T m F t Z S Z x d W 9 0 O y w m c X V v d D t P d 2 5 l c i Z x d W 9 0 O y w m c X V v d D t T R l E m c X V v d D s s J n F 1 b 3 Q 7 R G F 5 c y Z x d W 9 0 O y w m c X V v d D t Q Y W l k J n F 1 b 3 Q 7 X S I g L z 4 8 R W 5 0 c n k g V H l w Z T 0 i R m l s b F N 0 Y X R 1 c y I g V m F s d W U 9 I n N D b 2 1 w b G V 0 Z S I g L z 4 8 R W 5 0 c n k g V H l w Z T 0 i R m l s b E N v d W 5 0 I i B W Y W x 1 Z T 0 i b D E 2 M T M i I C 8 + P E V u d H J 5 I F R 5 c G U 9 I l J l b G F 0 a W 9 u c 2 h p c E l u Z m 9 D b 2 5 0 Y W l u Z X I i I F Z h b H V l P S J z e y Z x d W 9 0 O 2 N v b H V t b k N v d W 5 0 J n F 1 b 3 Q 7 O j c s J n F 1 b 3 Q 7 a 2 V 5 Q 2 9 s d W 1 u T m F t Z X M m c X V v d D s 6 W 1 0 s J n F 1 b 3 Q 7 c X V l c n l S Z W x h d G l v b n N o a X B z J n F 1 b 3 Q 7 O l t d L C Z x d W 9 0 O 2 N v b H V t b k l k Z W 5 0 a X R p Z X M m c X V v d D s 6 W y Z x d W 9 0 O 1 N l Y 3 R p b 2 4 x L 1 F 1 Z X J 5 M S 9 B d X R v U m V t b 3 Z l Z E N v b H V t b n M x L n t G Y W N J R C w w f S Z x d W 9 0 O y w m c X V v d D t T Z W N 0 a W 9 u M S 9 R d W V y e T E v Q X V 0 b 1 J l b W 9 2 Z W R D b 2 x 1 b W 5 z M S 5 7 T W N h c m V J R C w x f S Z x d W 9 0 O y w m c X V v d D t T Z W N 0 a W 9 u M S 9 R d W V y e T E v Q X V 0 b 1 J l b W 9 2 Z W R D b 2 x 1 b W 5 z M S 5 7 R m F j T m F t Z S w y f S Z x d W 9 0 O y w m c X V v d D t T Z W N 0 a W 9 u M S 9 R d W V y e T E v Q X V 0 b 1 J l b W 9 2 Z W R D b 2 x 1 b W 5 z M S 5 7 T 3 d u Z X I s M 3 0 m c X V v d D s s J n F 1 b 3 Q 7 U 2 V j d G l v b j E v U X V l c n k x L 0 F 1 d G 9 S Z W 1 v d m V k Q 2 9 s d W 1 u c z E u e 1 N G U S w 0 f S Z x d W 9 0 O y w m c X V v d D t T Z W N 0 a W 9 u M S 9 R d W V y e T E v Q X V 0 b 1 J l b W 9 2 Z W R D b 2 x 1 b W 5 z M S 5 7 R G F 5 c y w 1 f S Z x d W 9 0 O y w m c X V v d D t T Z W N 0 a W 9 u M S 9 R d W V y e T E v Q X V 0 b 1 J l b W 9 2 Z W R D b 2 x 1 b W 5 z M S 5 7 U G F p Z C w 2 f S Z x d W 9 0 O 1 0 s J n F 1 b 3 Q 7 Q 2 9 s d W 1 u Q 2 9 1 b n Q m c X V v d D s 6 N y w m c X V v d D t L Z X l D b 2 x 1 b W 5 O Y W 1 l c y Z x d W 9 0 O z p b X S w m c X V v d D t D b 2 x 1 b W 5 J Z G V u d G l 0 a W V z J n F 1 b 3 Q 7 O l s m c X V v d D t T Z W N 0 a W 9 u M S 9 R d W V y e T E v Q X V 0 b 1 J l b W 9 2 Z W R D b 2 x 1 b W 5 z M S 5 7 R m F j S U Q s M H 0 m c X V v d D s s J n F 1 b 3 Q 7 U 2 V j d G l v b j E v U X V l c n k x L 0 F 1 d G 9 S Z W 1 v d m V k Q 2 9 s d W 1 u c z E u e 0 1 j Y X J l S U Q s M X 0 m c X V v d D s s J n F 1 b 3 Q 7 U 2 V j d G l v b j E v U X V l c n k x L 0 F 1 d G 9 S Z W 1 v d m V k Q 2 9 s d W 1 u c z E u e 0 Z h Y 0 5 h b W U s M n 0 m c X V v d D s s J n F 1 b 3 Q 7 U 2 V j d G l v b j E v U X V l c n k x L 0 F 1 d G 9 S Z W 1 v d m V k Q 2 9 s d W 1 u c z E u e 0 9 3 b m V y L D N 9 J n F 1 b 3 Q 7 L C Z x d W 9 0 O 1 N l Y 3 R p b 2 4 x L 1 F 1 Z X J 5 M S 9 B d X R v U m V t b 3 Z l Z E N v b H V t b n M x L n t T R l E s N H 0 m c X V v d D s s J n F 1 b 3 Q 7 U 2 V j d G l v b j E v U X V l c n k x L 0 F 1 d G 9 S Z W 1 v d m V k Q 2 9 s d W 1 u c z E u e 0 R h e X M s N X 0 m c X V v d D s s J n F 1 b 3 Q 7 U 2 V j d G l v b j E v U X V l c n k x L 0 F 1 d G 9 S Z W 1 v d m V k Q 2 9 s d W 1 u c z E u e 1 B h a W Q s N n 0 m c X V v d D t d L C Z x d W 9 0 O 1 J l b G F 0 a W 9 u c 2 h p c E l u Z m 8 m c X V v d D s 6 W 1 1 9 I i A v P j x F b n R y e S B U e X B l P S J G a W x s V G F y Z 2 V 0 T m F t Z U N 1 c 3 R v b W l 6 Z W Q i I F Z h b H V l P S J s M S I g L z 4 8 R W 5 0 c n k g V H l w Z T 0 i T G 9 h Z G V k V G 9 B b m F s e X N p c 1 N l c n Z p Y 2 V z I i B W Y W x 1 Z T 0 i b D A i I C 8 + P E V u d H J 5 I F R 5 c G U 9 I k F k Z G V k V G 9 E Y X R h T W 9 k Z W w i I F Z h b H V l P S J s M C I g L z 4 8 R W 5 0 c n k g V H l w Z T 0 i T m F 2 a W d h d G l v b l N 0 Z X B O Y W 1 l I i B W Y W x 1 Z T 0 i c 0 5 h d m l n Y X R p b 2 4 i I C 8 + P C 9 T d G F i b G V F b n R y a W V z P j w v S X R l b T 4 8 S X R l b T 4 8 S X R l b U x v Y 2 F 0 a W 9 u P j x J d G V t V H l w Z T 5 G b 3 J t d W x h P C 9 J d G V t V H l w Z T 4 8 S X R l b V B h d G g + U 2 V j d G l v b j E v U X V l c n k x J T I w K D I p L 1 N v d X J j Z T w v S X R l b V B h d G g + P C 9 J d G V t T G 9 j Y X R p b 2 4 + P F N 0 Y W J s Z U V u d H J p Z X M g L z 4 8 L 0 l 0 Z W 0 + P C 9 J d G V t c z 4 8 L 0 x v Y 2 F s U G F j a 2 F n Z U 1 l d G F k Y X R h R m l s Z T 4 W A A A A U E s F B g A A A A A A A A A A A A A A A A A A A A A A A N o A A A A B A A A A 0 I y d 3 w E V 0 R G M e g D A T 8 K X 6 w E A A A D q J 9 N h P X f D Q Y Q 9 9 Z / G W O i S A A A A A A I A A A A A A A N m A A D A A A A A E A A A A L t Q A o Z w J 6 s W 8 / Z j 2 h u x c f Q A A A A A B I A A A K A A A A A Q A A A A T Q A d 8 + 7 D F S N R Z y u D y f o f F 1 A A A A D f c L L o 5 k Q 5 0 e 9 b d P + 7 f k G c k 1 y k E e G N F H p g L W s r H 6 F y f D Y 3 2 5 W h J 4 c E v + Z I I K P V h n 9 9 2 E 0 c W T 5 N N f W K u / 7 p 0 F g E N m e q W S k 6 D / U X w j 0 Y L B / n 4 B Q A A A A 8 i K W e 3 / a T R b P v W i p s Y I q S + l C t q Q = = < / D a t a M a s h u p > 
</file>

<file path=customXml/itemProps1.xml><?xml version="1.0" encoding="utf-8"?>
<ds:datastoreItem xmlns:ds="http://schemas.openxmlformats.org/officeDocument/2006/customXml" ds:itemID="{0BE043F1-6E0B-42D9-AA4B-5A74AA502E1E}">
  <ds:schemaRefs>
    <ds:schemaRef ds:uri="http://schemas.microsoft.com/sharepoint/v3/contenttype/forms"/>
  </ds:schemaRefs>
</ds:datastoreItem>
</file>

<file path=customXml/itemProps2.xml><?xml version="1.0" encoding="utf-8"?>
<ds:datastoreItem xmlns:ds="http://schemas.openxmlformats.org/officeDocument/2006/customXml" ds:itemID="{969CE4E1-D347-46C9-BA62-86F887A1A2B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BD30EB2-D2D8-4323-A9B9-A246273CD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1273DA6-9F90-4AAF-8388-8176CD151E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Quarterly Payments</vt:lpstr>
      <vt:lpstr>Quarterly Payments History</vt:lpstr>
      <vt:lpstr>Gap Calculation Detail</vt:lpstr>
      <vt:lpstr>Query</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Deinert</dc:creator>
  <cp:lastModifiedBy>EdD</cp:lastModifiedBy>
  <cp:lastPrinted>2022-09-21T15:18:00Z</cp:lastPrinted>
  <dcterms:created xsi:type="dcterms:W3CDTF">2020-01-29T19:35:35Z</dcterms:created>
  <dcterms:modified xsi:type="dcterms:W3CDTF">2024-01-03T20:11:59Z</dcterms:modified>
</cp:coreProperties>
</file>